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120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<sst xmlns="http://schemas.openxmlformats.org/spreadsheetml/2006/main" count="55" uniqueCount="29">
  <si>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TOTALE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</si>
  <si>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</si>
  <si>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</si>
  <si>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</si>
  <si>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</si>
  <si>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</si>
  <si>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</si>
  <si>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</si>
  <si>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</si>
  <si>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</si>
  <si>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</si>
  <si>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</si>
  <si>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</si>
  <si>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</si>
  <si>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</si>
  <si>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</si>
  <si>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</si>
  <si>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</si>
  <si>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</si>
  <si>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</si>
  <si>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</si>
  <si>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Valori assoluti</t>
  </si>
  <si>
    <t>Valori  percentuali</t>
  </si>
  <si>
    <t>In corso</t>
  </si>
  <si>
    <t>Fuori corso</t>
  </si>
  <si>
    <r>
      <t xml:space="preserve">                           </t>
    </r>
    <r>
      <rPr>
        <b/>
        <sz val="9"/>
        <rFont val="Arial"/>
        <family val="2"/>
      </rPr>
      <t>Anno 2009</t>
    </r>
  </si>
  <si>
    <t>di cui stranieri</t>
  </si>
  <si>
    <t>0</t>
  </si>
  <si>
    <t xml:space="preserve">Tavola 4.19.1   Studenti  laureati in corso e fuori corso all'Università degli Studi di Genova  per facoltà e sesso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</si>
</sst>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1" fontId="3" fillId="2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25.8515625" style="1" customWidth="1"/>
    <col min="2" max="2" width="10.7109375" style="1" customWidth="1"/>
    <col min="3" max="3" width="10.7109375" style="36" customWidth="1"/>
    <col min="4" max="4" width="1.28515625" style="1" customWidth="1"/>
    <col min="5" max="5" width="10.140625" style="1" customWidth="1"/>
    <col min="6" max="6" width="10.7109375" style="36" customWidth="1"/>
    <col min="7" max="7" width="1.28515625" style="36" customWidth="1"/>
    <col min="8" max="8" width="10.140625" style="1" customWidth="1"/>
    <col min="9" max="9" width="9.421875" style="27" customWidth="1"/>
    <col min="10" max="16384" width="9.140625" style="1" customWidth="1"/>
  </cols>
  <sheetData>
    <row r="1" spans="1:7" ht="12">
      <c r="A1" s="4" t="s">
        <v>28</v>
      </c>
      <c r="B1" s="4"/>
      <c r="C1" s="28"/>
      <c r="D1" s="4"/>
      <c r="E1" s="4"/>
      <c r="F1" s="28"/>
      <c r="G1" s="28"/>
    </row>
    <row r="2" spans="1:7" ht="12">
      <c r="A2" s="6" t="s">
        <v>25</v>
      </c>
      <c r="B2" s="5"/>
      <c r="C2" s="29"/>
      <c r="D2" s="5"/>
      <c r="E2" s="5"/>
      <c r="F2" s="29"/>
      <c r="G2" s="29"/>
    </row>
    <row r="3" spans="1:7" ht="11.25">
      <c r="A3" s="7"/>
      <c r="B3" s="7"/>
      <c r="C3" s="30"/>
      <c r="D3" s="7"/>
      <c r="E3" s="7"/>
      <c r="F3" s="30"/>
      <c r="G3" s="30"/>
    </row>
    <row r="4" spans="1:9" ht="11.25">
      <c r="A4" s="8"/>
      <c r="B4" s="8"/>
      <c r="C4" s="31"/>
      <c r="D4" s="8"/>
      <c r="E4" s="8"/>
      <c r="F4" s="31"/>
      <c r="G4" s="31"/>
      <c r="H4" s="20"/>
      <c r="I4" s="43"/>
    </row>
    <row r="5" spans="1:9" s="2" customFormat="1" ht="11.25" customHeight="1">
      <c r="A5" s="56" t="s">
        <v>3</v>
      </c>
      <c r="B5" s="57" t="s">
        <v>23</v>
      </c>
      <c r="C5" s="57"/>
      <c r="D5" s="23"/>
      <c r="E5" s="57" t="s">
        <v>24</v>
      </c>
      <c r="F5" s="57"/>
      <c r="G5" s="9"/>
      <c r="H5" s="52" t="s">
        <v>16</v>
      </c>
      <c r="I5" s="53"/>
    </row>
    <row r="6" spans="1:9" s="2" customFormat="1" ht="11.25" customHeight="1">
      <c r="A6" s="56"/>
      <c r="B6" s="50" t="s">
        <v>21</v>
      </c>
      <c r="C6" s="48" t="s">
        <v>22</v>
      </c>
      <c r="D6" s="23"/>
      <c r="E6" s="50" t="s">
        <v>21</v>
      </c>
      <c r="F6" s="48" t="s">
        <v>22</v>
      </c>
      <c r="G6" s="45"/>
      <c r="H6" s="24"/>
      <c r="I6" s="54" t="s">
        <v>26</v>
      </c>
    </row>
    <row r="7" spans="1:9" s="2" customFormat="1" ht="9.75" customHeight="1">
      <c r="A7" s="56"/>
      <c r="B7" s="51"/>
      <c r="C7" s="49"/>
      <c r="D7" s="23"/>
      <c r="E7" s="51"/>
      <c r="F7" s="49"/>
      <c r="G7" s="41"/>
      <c r="H7" s="24"/>
      <c r="I7" s="55"/>
    </row>
    <row r="8" spans="1:9" s="2" customFormat="1" ht="11.25">
      <c r="A8" s="12"/>
      <c r="B8" s="10"/>
      <c r="C8" s="32"/>
      <c r="D8" s="13"/>
      <c r="E8" s="13"/>
      <c r="F8" s="37"/>
      <c r="G8" s="37"/>
      <c r="H8" s="22"/>
      <c r="I8" s="42"/>
    </row>
    <row r="9" spans="1:7" ht="12" customHeight="1">
      <c r="A9" s="9"/>
      <c r="B9" s="9"/>
      <c r="C9" s="33"/>
      <c r="D9" s="11"/>
      <c r="E9" s="11"/>
      <c r="F9" s="38"/>
      <c r="G9" s="38"/>
    </row>
    <row r="10" spans="1:9" ht="12" customHeight="1">
      <c r="A10" s="46" t="s">
        <v>1</v>
      </c>
      <c r="B10" s="46"/>
      <c r="C10" s="46"/>
      <c r="D10" s="46"/>
      <c r="E10" s="46"/>
      <c r="F10" s="46"/>
      <c r="G10" s="46"/>
      <c r="H10" s="47"/>
      <c r="I10" s="47"/>
    </row>
    <row r="11" spans="1:7" ht="12" customHeight="1">
      <c r="A11" s="9"/>
      <c r="B11" s="9"/>
      <c r="C11" s="33"/>
      <c r="D11" s="11"/>
      <c r="E11" s="11"/>
      <c r="F11" s="38"/>
      <c r="G11" s="38"/>
    </row>
    <row r="12" spans="1:9" ht="12" customHeight="1">
      <c r="A12" s="14" t="s">
        <v>4</v>
      </c>
      <c r="B12" s="7">
        <v>76</v>
      </c>
      <c r="C12" s="39">
        <f>B12/H12</f>
        <v>0.5066666666666667</v>
      </c>
      <c r="D12" s="15"/>
      <c r="E12" s="7">
        <v>74</v>
      </c>
      <c r="F12" s="39">
        <f>E12/H12</f>
        <v>0.49333333333333335</v>
      </c>
      <c r="G12" s="39"/>
      <c r="H12" s="26">
        <f>B12+E12</f>
        <v>150</v>
      </c>
      <c r="I12" s="44">
        <v>3</v>
      </c>
    </row>
    <row r="13" spans="1:9" ht="12" customHeight="1">
      <c r="A13" s="14" t="s">
        <v>5</v>
      </c>
      <c r="B13" s="7">
        <v>249</v>
      </c>
      <c r="C13" s="39">
        <f aca="true" t="shared" si="0" ref="C13:C24">B13/H13</f>
        <v>0.7217391304347827</v>
      </c>
      <c r="D13" s="15"/>
      <c r="E13" s="7">
        <v>96</v>
      </c>
      <c r="F13" s="39">
        <f aca="true" t="shared" si="1" ref="F13:F24">E13/H13</f>
        <v>0.2782608695652174</v>
      </c>
      <c r="G13" s="39"/>
      <c r="H13" s="26">
        <f aca="true" t="shared" si="2" ref="H13:H23">B13+E13</f>
        <v>345</v>
      </c>
      <c r="I13" s="44">
        <v>12</v>
      </c>
    </row>
    <row r="14" spans="1:9" ht="12" customHeight="1">
      <c r="A14" s="14" t="s">
        <v>6</v>
      </c>
      <c r="B14" s="7">
        <v>14</v>
      </c>
      <c r="C14" s="39">
        <f t="shared" si="0"/>
        <v>0.45161290322580644</v>
      </c>
      <c r="D14" s="15"/>
      <c r="E14" s="7">
        <v>17</v>
      </c>
      <c r="F14" s="39">
        <f t="shared" si="1"/>
        <v>0.5483870967741935</v>
      </c>
      <c r="G14" s="39"/>
      <c r="H14" s="26">
        <f t="shared" si="2"/>
        <v>31</v>
      </c>
      <c r="I14" s="44">
        <v>1</v>
      </c>
    </row>
    <row r="15" spans="1:9" ht="12" customHeight="1">
      <c r="A15" s="14" t="s">
        <v>7</v>
      </c>
      <c r="B15" s="7">
        <v>100</v>
      </c>
      <c r="C15" s="39">
        <f t="shared" si="0"/>
        <v>0.5988023952095808</v>
      </c>
      <c r="D15" s="15"/>
      <c r="E15" s="7">
        <v>67</v>
      </c>
      <c r="F15" s="39">
        <f t="shared" si="1"/>
        <v>0.40119760479041916</v>
      </c>
      <c r="G15" s="39"/>
      <c r="H15" s="26">
        <f t="shared" si="2"/>
        <v>167</v>
      </c>
      <c r="I15" s="44">
        <v>2</v>
      </c>
    </row>
    <row r="16" spans="1:9" ht="12" customHeight="1">
      <c r="A16" s="14" t="s">
        <v>8</v>
      </c>
      <c r="B16" s="7">
        <v>387</v>
      </c>
      <c r="C16" s="39">
        <f t="shared" si="0"/>
        <v>0.6211878009630819</v>
      </c>
      <c r="D16" s="15"/>
      <c r="E16" s="7">
        <v>236</v>
      </c>
      <c r="F16" s="39">
        <f t="shared" si="1"/>
        <v>0.37881219903691815</v>
      </c>
      <c r="G16" s="39"/>
      <c r="H16" s="26">
        <f t="shared" si="2"/>
        <v>623</v>
      </c>
      <c r="I16" s="44">
        <v>16</v>
      </c>
    </row>
    <row r="17" spans="1:9" ht="12" customHeight="1">
      <c r="A17" s="14" t="s">
        <v>9</v>
      </c>
      <c r="B17" s="7">
        <v>57</v>
      </c>
      <c r="C17" s="39">
        <f t="shared" si="0"/>
        <v>0.6404494382022472</v>
      </c>
      <c r="D17" s="15"/>
      <c r="E17" s="7">
        <v>32</v>
      </c>
      <c r="F17" s="39">
        <f t="shared" si="1"/>
        <v>0.3595505617977528</v>
      </c>
      <c r="G17" s="39"/>
      <c r="H17" s="26">
        <f t="shared" si="2"/>
        <v>89</v>
      </c>
      <c r="I17" s="44">
        <v>3</v>
      </c>
    </row>
    <row r="18" spans="1:9" ht="12" customHeight="1">
      <c r="A18" s="14" t="s">
        <v>15</v>
      </c>
      <c r="B18" s="7">
        <v>126</v>
      </c>
      <c r="C18" s="39">
        <f t="shared" si="0"/>
        <v>0.6596858638743456</v>
      </c>
      <c r="D18" s="15"/>
      <c r="E18" s="7">
        <v>65</v>
      </c>
      <c r="F18" s="39">
        <f t="shared" si="1"/>
        <v>0.3403141361256545</v>
      </c>
      <c r="G18" s="39"/>
      <c r="H18" s="26">
        <f t="shared" si="2"/>
        <v>191</v>
      </c>
      <c r="I18" s="44">
        <v>1</v>
      </c>
    </row>
    <row r="19" spans="1:9" ht="12" customHeight="1">
      <c r="A19" s="14" t="s">
        <v>18</v>
      </c>
      <c r="B19" s="7">
        <v>27</v>
      </c>
      <c r="C19" s="39">
        <f t="shared" si="0"/>
        <v>0.54</v>
      </c>
      <c r="D19" s="15"/>
      <c r="E19" s="7">
        <v>23</v>
      </c>
      <c r="F19" s="39">
        <f t="shared" si="1"/>
        <v>0.46</v>
      </c>
      <c r="G19" s="39"/>
      <c r="H19" s="26">
        <f t="shared" si="2"/>
        <v>50</v>
      </c>
      <c r="I19" s="44">
        <v>2</v>
      </c>
    </row>
    <row r="20" spans="1:9" ht="12" customHeight="1">
      <c r="A20" s="14" t="s">
        <v>11</v>
      </c>
      <c r="B20" s="7">
        <v>253</v>
      </c>
      <c r="C20" s="39">
        <f t="shared" si="0"/>
        <v>0.8784722222222222</v>
      </c>
      <c r="D20" s="15"/>
      <c r="E20" s="7">
        <v>35</v>
      </c>
      <c r="F20" s="39">
        <f t="shared" si="1"/>
        <v>0.12152777777777778</v>
      </c>
      <c r="G20" s="39"/>
      <c r="H20" s="26">
        <f t="shared" si="2"/>
        <v>288</v>
      </c>
      <c r="I20" s="44">
        <v>15</v>
      </c>
    </row>
    <row r="21" spans="1:9" ht="12" customHeight="1">
      <c r="A21" s="14" t="s">
        <v>19</v>
      </c>
      <c r="B21" s="7">
        <v>87</v>
      </c>
      <c r="C21" s="39">
        <f t="shared" si="0"/>
        <v>0.7073170731707317</v>
      </c>
      <c r="D21" s="15"/>
      <c r="E21" s="7">
        <v>36</v>
      </c>
      <c r="F21" s="39">
        <f t="shared" si="1"/>
        <v>0.2926829268292683</v>
      </c>
      <c r="G21" s="39"/>
      <c r="H21" s="26">
        <f t="shared" si="2"/>
        <v>123</v>
      </c>
      <c r="I21" s="44" t="s">
        <v>27</v>
      </c>
    </row>
    <row r="22" spans="1:9" ht="12" customHeight="1">
      <c r="A22" s="14" t="s">
        <v>20</v>
      </c>
      <c r="B22" s="7">
        <v>145</v>
      </c>
      <c r="C22" s="39">
        <f t="shared" si="0"/>
        <v>0.614406779661017</v>
      </c>
      <c r="D22" s="15"/>
      <c r="E22" s="7">
        <v>91</v>
      </c>
      <c r="F22" s="39">
        <f t="shared" si="1"/>
        <v>0.3855932203389831</v>
      </c>
      <c r="G22" s="39"/>
      <c r="H22" s="26">
        <f t="shared" si="2"/>
        <v>236</v>
      </c>
      <c r="I22" s="44">
        <v>4</v>
      </c>
    </row>
    <row r="23" spans="1:9" ht="12" customHeight="1">
      <c r="A23" s="14" t="s">
        <v>14</v>
      </c>
      <c r="B23" s="7">
        <v>72</v>
      </c>
      <c r="C23" s="39">
        <f t="shared" si="0"/>
        <v>0.5179856115107914</v>
      </c>
      <c r="D23" s="15"/>
      <c r="E23" s="7">
        <v>67</v>
      </c>
      <c r="F23" s="39">
        <f t="shared" si="1"/>
        <v>0.48201438848920863</v>
      </c>
      <c r="G23" s="39"/>
      <c r="H23" s="26">
        <f t="shared" si="2"/>
        <v>139</v>
      </c>
      <c r="I23" s="44">
        <v>9</v>
      </c>
    </row>
    <row r="24" spans="1:9" ht="12" customHeight="1">
      <c r="A24" s="16" t="s">
        <v>0</v>
      </c>
      <c r="B24" s="17">
        <f aca="true" t="shared" si="3" ref="B24:H24">SUM(B12:B23)</f>
        <v>1593</v>
      </c>
      <c r="C24" s="40">
        <f t="shared" si="0"/>
        <v>0.655016447368421</v>
      </c>
      <c r="D24" s="17"/>
      <c r="E24" s="17">
        <f t="shared" si="3"/>
        <v>839</v>
      </c>
      <c r="F24" s="40">
        <f t="shared" si="1"/>
        <v>0.3449835526315789</v>
      </c>
      <c r="G24" s="40"/>
      <c r="H24" s="17">
        <f t="shared" si="3"/>
        <v>2432</v>
      </c>
      <c r="I24" s="27">
        <f>SUM(I12:I23)</f>
        <v>68</v>
      </c>
    </row>
    <row r="25" spans="1:7" ht="12" customHeight="1">
      <c r="A25" s="14"/>
      <c r="B25" s="18"/>
      <c r="C25" s="34"/>
      <c r="D25" s="18"/>
      <c r="E25" s="14"/>
      <c r="F25" s="34"/>
      <c r="G25" s="34"/>
    </row>
    <row r="26" spans="1:9" ht="12" customHeight="1">
      <c r="A26" s="46" t="s">
        <v>2</v>
      </c>
      <c r="B26" s="46"/>
      <c r="C26" s="46"/>
      <c r="D26" s="46"/>
      <c r="E26" s="46"/>
      <c r="F26" s="46"/>
      <c r="G26" s="46"/>
      <c r="H26" s="47"/>
      <c r="I26" s="47"/>
    </row>
    <row r="27" spans="1:7" ht="12" customHeight="1">
      <c r="A27" s="14"/>
      <c r="B27" s="14"/>
      <c r="C27" s="34"/>
      <c r="D27" s="14"/>
      <c r="E27" s="14"/>
      <c r="F27" s="34"/>
      <c r="G27" s="34"/>
    </row>
    <row r="28" spans="1:9" ht="12" customHeight="1">
      <c r="A28" s="14" t="s">
        <v>4</v>
      </c>
      <c r="B28" s="25">
        <v>161</v>
      </c>
      <c r="C28" s="39">
        <f>B28/H28</f>
        <v>0.624031007751938</v>
      </c>
      <c r="D28" s="15"/>
      <c r="E28" s="7">
        <v>97</v>
      </c>
      <c r="F28" s="39">
        <f>E28/H28</f>
        <v>0.375968992248062</v>
      </c>
      <c r="G28" s="39"/>
      <c r="H28" s="27">
        <f>B28+E28</f>
        <v>258</v>
      </c>
      <c r="I28" s="27">
        <v>4</v>
      </c>
    </row>
    <row r="29" spans="1:9" ht="12" customHeight="1">
      <c r="A29" s="14" t="s">
        <v>5</v>
      </c>
      <c r="B29" s="25">
        <v>214</v>
      </c>
      <c r="C29" s="39">
        <f aca="true" t="shared" si="4" ref="C29:C40">B29/H29</f>
        <v>0.7157190635451505</v>
      </c>
      <c r="D29" s="15"/>
      <c r="E29" s="7">
        <v>85</v>
      </c>
      <c r="F29" s="39">
        <f aca="true" t="shared" si="5" ref="F29:F40">E29/H29</f>
        <v>0.2842809364548495</v>
      </c>
      <c r="G29" s="39"/>
      <c r="H29" s="27">
        <f aca="true" t="shared" si="6" ref="H29:H39">B29+E29</f>
        <v>299</v>
      </c>
      <c r="I29" s="27">
        <v>4</v>
      </c>
    </row>
    <row r="30" spans="1:9" ht="12" customHeight="1">
      <c r="A30" s="14" t="s">
        <v>6</v>
      </c>
      <c r="B30" s="25">
        <v>37</v>
      </c>
      <c r="C30" s="39">
        <f t="shared" si="4"/>
        <v>0.5362318840579711</v>
      </c>
      <c r="D30" s="15"/>
      <c r="E30" s="7">
        <v>32</v>
      </c>
      <c r="F30" s="39">
        <f t="shared" si="5"/>
        <v>0.463768115942029</v>
      </c>
      <c r="G30" s="39"/>
      <c r="H30" s="27">
        <f t="shared" si="6"/>
        <v>69</v>
      </c>
      <c r="I30" s="27">
        <v>1</v>
      </c>
    </row>
    <row r="31" spans="1:9" ht="12" customHeight="1">
      <c r="A31" s="14" t="s">
        <v>7</v>
      </c>
      <c r="B31" s="25">
        <v>177</v>
      </c>
      <c r="C31" s="39">
        <f t="shared" si="4"/>
        <v>0.5822368421052632</v>
      </c>
      <c r="D31" s="15"/>
      <c r="E31" s="7">
        <v>127</v>
      </c>
      <c r="F31" s="39">
        <f t="shared" si="5"/>
        <v>0.41776315789473684</v>
      </c>
      <c r="G31" s="39"/>
      <c r="H31" s="27">
        <f t="shared" si="6"/>
        <v>304</v>
      </c>
      <c r="I31" s="27">
        <v>7</v>
      </c>
    </row>
    <row r="32" spans="1:9" ht="12" customHeight="1">
      <c r="A32" s="14" t="s">
        <v>8</v>
      </c>
      <c r="B32" s="25">
        <v>110</v>
      </c>
      <c r="C32" s="39">
        <f t="shared" si="4"/>
        <v>0.6285714285714286</v>
      </c>
      <c r="D32" s="15"/>
      <c r="E32" s="7">
        <v>65</v>
      </c>
      <c r="F32" s="39">
        <f t="shared" si="5"/>
        <v>0.37142857142857144</v>
      </c>
      <c r="G32" s="39"/>
      <c r="H32" s="27">
        <f t="shared" si="6"/>
        <v>175</v>
      </c>
      <c r="I32" s="27">
        <v>3</v>
      </c>
    </row>
    <row r="33" spans="1:9" ht="12" customHeight="1">
      <c r="A33" s="14" t="s">
        <v>9</v>
      </c>
      <c r="B33" s="25">
        <v>60</v>
      </c>
      <c r="C33" s="39">
        <f t="shared" si="4"/>
        <v>0.7407407407407407</v>
      </c>
      <c r="D33" s="15"/>
      <c r="E33" s="7">
        <v>21</v>
      </c>
      <c r="F33" s="39">
        <f t="shared" si="5"/>
        <v>0.25925925925925924</v>
      </c>
      <c r="G33" s="39"/>
      <c r="H33" s="27">
        <f t="shared" si="6"/>
        <v>81</v>
      </c>
      <c r="I33" s="27">
        <v>1</v>
      </c>
    </row>
    <row r="34" spans="1:9" ht="12" customHeight="1">
      <c r="A34" s="14" t="s">
        <v>15</v>
      </c>
      <c r="B34" s="25">
        <v>220</v>
      </c>
      <c r="C34" s="39">
        <f t="shared" si="4"/>
        <v>0.6547619047619048</v>
      </c>
      <c r="D34" s="15"/>
      <c r="E34" s="7">
        <v>116</v>
      </c>
      <c r="F34" s="39">
        <f t="shared" si="5"/>
        <v>0.34523809523809523</v>
      </c>
      <c r="G34" s="39"/>
      <c r="H34" s="27">
        <f t="shared" si="6"/>
        <v>336</v>
      </c>
      <c r="I34" s="27">
        <v>3</v>
      </c>
    </row>
    <row r="35" spans="1:9" ht="12" customHeight="1">
      <c r="A35" s="14" t="s">
        <v>10</v>
      </c>
      <c r="B35" s="25">
        <v>208</v>
      </c>
      <c r="C35" s="39">
        <f t="shared" si="4"/>
        <v>0.5959885386819485</v>
      </c>
      <c r="D35" s="15"/>
      <c r="E35" s="7">
        <v>141</v>
      </c>
      <c r="F35" s="39">
        <f t="shared" si="5"/>
        <v>0.4040114613180516</v>
      </c>
      <c r="G35" s="39"/>
      <c r="H35" s="27">
        <f t="shared" si="6"/>
        <v>349</v>
      </c>
      <c r="I35" s="27">
        <v>18</v>
      </c>
    </row>
    <row r="36" spans="1:9" ht="12" customHeight="1">
      <c r="A36" s="14" t="s">
        <v>11</v>
      </c>
      <c r="B36" s="25">
        <v>486</v>
      </c>
      <c r="C36" s="39">
        <f t="shared" si="4"/>
        <v>0.8901098901098901</v>
      </c>
      <c r="D36" s="15"/>
      <c r="E36" s="7">
        <v>60</v>
      </c>
      <c r="F36" s="39">
        <f t="shared" si="5"/>
        <v>0.10989010989010989</v>
      </c>
      <c r="G36" s="39"/>
      <c r="H36" s="27">
        <f t="shared" si="6"/>
        <v>546</v>
      </c>
      <c r="I36" s="27">
        <v>28</v>
      </c>
    </row>
    <row r="37" spans="1:9" ht="12" customHeight="1">
      <c r="A37" s="14" t="s">
        <v>12</v>
      </c>
      <c r="B37" s="25">
        <v>359</v>
      </c>
      <c r="C37" s="39">
        <f t="shared" si="4"/>
        <v>0.5933884297520661</v>
      </c>
      <c r="D37" s="15"/>
      <c r="E37" s="7">
        <v>246</v>
      </c>
      <c r="F37" s="39">
        <f t="shared" si="5"/>
        <v>0.4066115702479339</v>
      </c>
      <c r="G37" s="39"/>
      <c r="H37" s="27">
        <f t="shared" si="6"/>
        <v>605</v>
      </c>
      <c r="I37" s="27">
        <v>9</v>
      </c>
    </row>
    <row r="38" spans="1:9" ht="12" customHeight="1">
      <c r="A38" s="14" t="s">
        <v>13</v>
      </c>
      <c r="B38" s="25">
        <v>149</v>
      </c>
      <c r="C38" s="39">
        <f t="shared" si="4"/>
        <v>0.6208333333333333</v>
      </c>
      <c r="D38" s="15"/>
      <c r="E38" s="7">
        <v>91</v>
      </c>
      <c r="F38" s="39">
        <f t="shared" si="5"/>
        <v>0.37916666666666665</v>
      </c>
      <c r="G38" s="39"/>
      <c r="H38" s="27">
        <f t="shared" si="6"/>
        <v>240</v>
      </c>
      <c r="I38" s="27">
        <v>5</v>
      </c>
    </row>
    <row r="39" spans="1:9" ht="12" customHeight="1">
      <c r="A39" s="14" t="s">
        <v>14</v>
      </c>
      <c r="B39" s="25">
        <v>120</v>
      </c>
      <c r="C39" s="39">
        <f t="shared" si="4"/>
        <v>0.6703910614525139</v>
      </c>
      <c r="D39" s="15"/>
      <c r="E39" s="7">
        <v>59</v>
      </c>
      <c r="F39" s="39">
        <f t="shared" si="5"/>
        <v>0.329608938547486</v>
      </c>
      <c r="G39" s="39"/>
      <c r="H39" s="27">
        <f t="shared" si="6"/>
        <v>179</v>
      </c>
      <c r="I39" s="27">
        <v>12</v>
      </c>
    </row>
    <row r="40" spans="1:9" ht="12" customHeight="1">
      <c r="A40" s="16" t="s">
        <v>0</v>
      </c>
      <c r="B40" s="17">
        <f aca="true" t="shared" si="7" ref="B40:H40">SUM(B28:B39)</f>
        <v>2301</v>
      </c>
      <c r="C40" s="40">
        <f t="shared" si="4"/>
        <v>0.6687009590235397</v>
      </c>
      <c r="D40" s="17"/>
      <c r="E40" s="17">
        <f t="shared" si="7"/>
        <v>1140</v>
      </c>
      <c r="F40" s="40">
        <f t="shared" si="5"/>
        <v>0.33129904097646035</v>
      </c>
      <c r="G40" s="40"/>
      <c r="H40" s="17">
        <f t="shared" si="7"/>
        <v>3441</v>
      </c>
      <c r="I40" s="27">
        <f>SUM(I28:I39)</f>
        <v>95</v>
      </c>
    </row>
    <row r="41" spans="1:7" ht="12" customHeight="1">
      <c r="A41" s="14"/>
      <c r="B41" s="18"/>
      <c r="C41" s="34"/>
      <c r="D41" s="18"/>
      <c r="E41" s="14"/>
      <c r="F41" s="34"/>
      <c r="G41" s="34"/>
    </row>
    <row r="42" spans="1:9" ht="12" customHeight="1">
      <c r="A42" s="46" t="s">
        <v>0</v>
      </c>
      <c r="B42" s="46"/>
      <c r="C42" s="46"/>
      <c r="D42" s="46"/>
      <c r="E42" s="46"/>
      <c r="F42" s="46"/>
      <c r="G42" s="46"/>
      <c r="H42" s="47"/>
      <c r="I42" s="47"/>
    </row>
    <row r="43" spans="1:7" ht="12" customHeight="1">
      <c r="A43" s="14"/>
      <c r="B43" s="14"/>
      <c r="C43" s="34"/>
      <c r="D43" s="14"/>
      <c r="E43" s="14"/>
      <c r="F43" s="34"/>
      <c r="G43" s="34"/>
    </row>
    <row r="44" spans="1:9" ht="12" customHeight="1">
      <c r="A44" s="14" t="s">
        <v>4</v>
      </c>
      <c r="B44" s="18">
        <f>B12+B28</f>
        <v>237</v>
      </c>
      <c r="C44" s="39">
        <f>B44/H44</f>
        <v>0.5808823529411765</v>
      </c>
      <c r="D44" s="18"/>
      <c r="E44" s="18">
        <f aca="true" t="shared" si="8" ref="E44:E55">E12+E28</f>
        <v>171</v>
      </c>
      <c r="F44" s="39">
        <f>E44/H44</f>
        <v>0.41911764705882354</v>
      </c>
      <c r="G44" s="39"/>
      <c r="H44" s="17">
        <f aca="true" t="shared" si="9" ref="H44:H55">B44+E44</f>
        <v>408</v>
      </c>
      <c r="I44" s="17">
        <f aca="true" t="shared" si="10" ref="I44:I55">I12+I28</f>
        <v>7</v>
      </c>
    </row>
    <row r="45" spans="1:9" ht="12" customHeight="1">
      <c r="A45" s="14" t="s">
        <v>5</v>
      </c>
      <c r="B45" s="18">
        <f aca="true" t="shared" si="11" ref="B45:B55">B13+B29</f>
        <v>463</v>
      </c>
      <c r="C45" s="39">
        <f aca="true" t="shared" si="12" ref="C45:C56">B45/H45</f>
        <v>0.718944099378882</v>
      </c>
      <c r="D45" s="18"/>
      <c r="E45" s="18">
        <f t="shared" si="8"/>
        <v>181</v>
      </c>
      <c r="F45" s="39">
        <f aca="true" t="shared" si="13" ref="F45:F56">E45/H45</f>
        <v>0.281055900621118</v>
      </c>
      <c r="G45" s="39"/>
      <c r="H45" s="17">
        <f t="shared" si="9"/>
        <v>644</v>
      </c>
      <c r="I45" s="17">
        <f t="shared" si="10"/>
        <v>16</v>
      </c>
    </row>
    <row r="46" spans="1:9" ht="12" customHeight="1">
      <c r="A46" s="14" t="s">
        <v>6</v>
      </c>
      <c r="B46" s="18">
        <f t="shared" si="11"/>
        <v>51</v>
      </c>
      <c r="C46" s="39">
        <f t="shared" si="12"/>
        <v>0.51</v>
      </c>
      <c r="D46" s="18"/>
      <c r="E46" s="18">
        <f t="shared" si="8"/>
        <v>49</v>
      </c>
      <c r="F46" s="39">
        <f t="shared" si="13"/>
        <v>0.49</v>
      </c>
      <c r="G46" s="39"/>
      <c r="H46" s="17">
        <f t="shared" si="9"/>
        <v>100</v>
      </c>
      <c r="I46" s="17">
        <f t="shared" si="10"/>
        <v>2</v>
      </c>
    </row>
    <row r="47" spans="1:9" ht="12" customHeight="1">
      <c r="A47" s="14" t="s">
        <v>7</v>
      </c>
      <c r="B47" s="18">
        <f t="shared" si="11"/>
        <v>277</v>
      </c>
      <c r="C47" s="39">
        <f t="shared" si="12"/>
        <v>0.5881104033970276</v>
      </c>
      <c r="D47" s="18"/>
      <c r="E47" s="18">
        <f t="shared" si="8"/>
        <v>194</v>
      </c>
      <c r="F47" s="39">
        <f t="shared" si="13"/>
        <v>0.4118895966029724</v>
      </c>
      <c r="G47" s="39"/>
      <c r="H47" s="17">
        <f t="shared" si="9"/>
        <v>471</v>
      </c>
      <c r="I47" s="17">
        <f t="shared" si="10"/>
        <v>9</v>
      </c>
    </row>
    <row r="48" spans="1:9" ht="12" customHeight="1">
      <c r="A48" s="14" t="s">
        <v>8</v>
      </c>
      <c r="B48" s="18">
        <f t="shared" si="11"/>
        <v>497</v>
      </c>
      <c r="C48" s="39">
        <f t="shared" si="12"/>
        <v>0.6228070175438597</v>
      </c>
      <c r="D48" s="18"/>
      <c r="E48" s="18">
        <f t="shared" si="8"/>
        <v>301</v>
      </c>
      <c r="F48" s="39">
        <f t="shared" si="13"/>
        <v>0.37719298245614036</v>
      </c>
      <c r="G48" s="39"/>
      <c r="H48" s="17">
        <f t="shared" si="9"/>
        <v>798</v>
      </c>
      <c r="I48" s="17">
        <f t="shared" si="10"/>
        <v>19</v>
      </c>
    </row>
    <row r="49" spans="1:9" ht="12" customHeight="1">
      <c r="A49" s="14" t="s">
        <v>9</v>
      </c>
      <c r="B49" s="18">
        <f t="shared" si="11"/>
        <v>117</v>
      </c>
      <c r="C49" s="39">
        <f t="shared" si="12"/>
        <v>0.6882352941176471</v>
      </c>
      <c r="D49" s="18"/>
      <c r="E49" s="18">
        <f t="shared" si="8"/>
        <v>53</v>
      </c>
      <c r="F49" s="39">
        <f t="shared" si="13"/>
        <v>0.31176470588235294</v>
      </c>
      <c r="G49" s="39"/>
      <c r="H49" s="17">
        <f t="shared" si="9"/>
        <v>170</v>
      </c>
      <c r="I49" s="17">
        <f t="shared" si="10"/>
        <v>4</v>
      </c>
    </row>
    <row r="50" spans="1:9" ht="12" customHeight="1">
      <c r="A50" s="14" t="s">
        <v>15</v>
      </c>
      <c r="B50" s="18">
        <f t="shared" si="11"/>
        <v>346</v>
      </c>
      <c r="C50" s="39">
        <f t="shared" si="12"/>
        <v>0.6565464895635673</v>
      </c>
      <c r="D50" s="18"/>
      <c r="E50" s="18">
        <f t="shared" si="8"/>
        <v>181</v>
      </c>
      <c r="F50" s="39">
        <f t="shared" si="13"/>
        <v>0.34345351043643263</v>
      </c>
      <c r="G50" s="39"/>
      <c r="H50" s="17">
        <f t="shared" si="9"/>
        <v>527</v>
      </c>
      <c r="I50" s="17">
        <f t="shared" si="10"/>
        <v>4</v>
      </c>
    </row>
    <row r="51" spans="1:9" ht="12" customHeight="1">
      <c r="A51" s="14" t="s">
        <v>10</v>
      </c>
      <c r="B51" s="18">
        <f t="shared" si="11"/>
        <v>235</v>
      </c>
      <c r="C51" s="39">
        <f t="shared" si="12"/>
        <v>0.5889724310776943</v>
      </c>
      <c r="D51" s="18"/>
      <c r="E51" s="18">
        <f t="shared" si="8"/>
        <v>164</v>
      </c>
      <c r="F51" s="39">
        <f t="shared" si="13"/>
        <v>0.41102756892230574</v>
      </c>
      <c r="G51" s="39"/>
      <c r="H51" s="17">
        <f t="shared" si="9"/>
        <v>399</v>
      </c>
      <c r="I51" s="17">
        <f t="shared" si="10"/>
        <v>20</v>
      </c>
    </row>
    <row r="52" spans="1:9" ht="12" customHeight="1">
      <c r="A52" s="14" t="s">
        <v>11</v>
      </c>
      <c r="B52" s="18">
        <f t="shared" si="11"/>
        <v>739</v>
      </c>
      <c r="C52" s="39">
        <f t="shared" si="12"/>
        <v>0.8860911270983214</v>
      </c>
      <c r="D52" s="18"/>
      <c r="E52" s="18">
        <f t="shared" si="8"/>
        <v>95</v>
      </c>
      <c r="F52" s="39">
        <f t="shared" si="13"/>
        <v>0.11390887290167866</v>
      </c>
      <c r="G52" s="39"/>
      <c r="H52" s="17">
        <f t="shared" si="9"/>
        <v>834</v>
      </c>
      <c r="I52" s="17">
        <f t="shared" si="10"/>
        <v>43</v>
      </c>
    </row>
    <row r="53" spans="1:9" ht="12" customHeight="1">
      <c r="A53" s="14" t="s">
        <v>12</v>
      </c>
      <c r="B53" s="18">
        <f t="shared" si="11"/>
        <v>446</v>
      </c>
      <c r="C53" s="39">
        <f t="shared" si="12"/>
        <v>0.6126373626373627</v>
      </c>
      <c r="D53" s="18"/>
      <c r="E53" s="18">
        <f t="shared" si="8"/>
        <v>282</v>
      </c>
      <c r="F53" s="39">
        <f t="shared" si="13"/>
        <v>0.3873626373626374</v>
      </c>
      <c r="G53" s="39"/>
      <c r="H53" s="17">
        <f t="shared" si="9"/>
        <v>728</v>
      </c>
      <c r="I53" s="17">
        <f t="shared" si="10"/>
        <v>9</v>
      </c>
    </row>
    <row r="54" spans="1:9" ht="12" customHeight="1">
      <c r="A54" s="14" t="s">
        <v>13</v>
      </c>
      <c r="B54" s="18">
        <f t="shared" si="11"/>
        <v>294</v>
      </c>
      <c r="C54" s="39">
        <f t="shared" si="12"/>
        <v>0.6176470588235294</v>
      </c>
      <c r="D54" s="18"/>
      <c r="E54" s="18">
        <f t="shared" si="8"/>
        <v>182</v>
      </c>
      <c r="F54" s="39">
        <f t="shared" si="13"/>
        <v>0.38235294117647056</v>
      </c>
      <c r="G54" s="39"/>
      <c r="H54" s="17">
        <f t="shared" si="9"/>
        <v>476</v>
      </c>
      <c r="I54" s="17">
        <f t="shared" si="10"/>
        <v>9</v>
      </c>
    </row>
    <row r="55" spans="1:9" ht="12" customHeight="1">
      <c r="A55" s="14" t="s">
        <v>14</v>
      </c>
      <c r="B55" s="18">
        <f t="shared" si="11"/>
        <v>192</v>
      </c>
      <c r="C55" s="39">
        <f t="shared" si="12"/>
        <v>0.6037735849056604</v>
      </c>
      <c r="D55" s="18"/>
      <c r="E55" s="18">
        <f t="shared" si="8"/>
        <v>126</v>
      </c>
      <c r="F55" s="39">
        <f t="shared" si="13"/>
        <v>0.39622641509433965</v>
      </c>
      <c r="G55" s="39"/>
      <c r="H55" s="17">
        <f t="shared" si="9"/>
        <v>318</v>
      </c>
      <c r="I55" s="17">
        <f t="shared" si="10"/>
        <v>21</v>
      </c>
    </row>
    <row r="56" spans="1:9" ht="12" customHeight="1">
      <c r="A56" s="16" t="s">
        <v>0</v>
      </c>
      <c r="B56" s="17">
        <f>SUM(B44:B55)</f>
        <v>3894</v>
      </c>
      <c r="C56" s="40">
        <f t="shared" si="12"/>
        <v>0.6630342244168227</v>
      </c>
      <c r="D56" s="17"/>
      <c r="E56" s="17">
        <f>SUM(E44:E55)</f>
        <v>1979</v>
      </c>
      <c r="F56" s="40">
        <f t="shared" si="13"/>
        <v>0.33696577558317725</v>
      </c>
      <c r="G56" s="40"/>
      <c r="H56" s="17">
        <f>SUM(H44:H55)</f>
        <v>5873</v>
      </c>
      <c r="I56" s="17">
        <f>SUM(I44:I55)</f>
        <v>163</v>
      </c>
    </row>
    <row r="57" spans="1:9" ht="12" customHeight="1">
      <c r="A57" s="19"/>
      <c r="B57" s="19"/>
      <c r="C57" s="35"/>
      <c r="D57" s="19"/>
      <c r="E57" s="19"/>
      <c r="F57" s="35"/>
      <c r="G57" s="35"/>
      <c r="H57" s="21"/>
      <c r="I57" s="42"/>
    </row>
    <row r="58" spans="1:7" ht="12" customHeight="1">
      <c r="A58" s="3" t="s">
        <v>17</v>
      </c>
      <c r="B58" s="15"/>
      <c r="C58" s="30"/>
      <c r="D58" s="15"/>
      <c r="E58" s="7"/>
      <c r="F58" s="30"/>
      <c r="G58" s="30"/>
    </row>
    <row r="59" spans="1:7" ht="12" customHeight="1">
      <c r="A59" s="7"/>
      <c r="B59" s="7"/>
      <c r="C59" s="30"/>
      <c r="D59" s="7"/>
      <c r="E59" s="7"/>
      <c r="F59" s="30"/>
      <c r="G59" s="30"/>
    </row>
    <row r="60" spans="1:7" ht="11.25">
      <c r="A60" s="7"/>
      <c r="B60" s="7"/>
      <c r="C60" s="30"/>
      <c r="D60" s="7"/>
      <c r="E60" s="7"/>
      <c r="F60" s="30"/>
      <c r="G60" s="30"/>
    </row>
  </sheetData>
  <mergeCells count="12">
    <mergeCell ref="H5:I5"/>
    <mergeCell ref="I6:I7"/>
    <mergeCell ref="A5:A7"/>
    <mergeCell ref="E5:F5"/>
    <mergeCell ref="E6:E7"/>
    <mergeCell ref="F6:F7"/>
    <mergeCell ref="B5:C5"/>
    <mergeCell ref="A42:I42"/>
    <mergeCell ref="C6:C7"/>
    <mergeCell ref="B6:B7"/>
    <mergeCell ref="A10:I10"/>
    <mergeCell ref="A26:I2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2010-10-18T13:01:32Z</cp:lastPrinted>
  <dcterms:created xsi:type="dcterms:W3CDTF">2003-09-26T09:45:53Z</dcterms:created>
  <dcterms:modified xsi:type="dcterms:W3CDTF">2010-10-18T13:03:26Z</dcterms:modified>
  <cp:category/>
  <cp:version/>
  <cp:contentType/>
  <cp:contentStatus/>
</cp:coreProperties>
</file>