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645" windowWidth="10395" windowHeight="9120" activeTab="0"/>
  </bookViews>
  <sheets>
    <sheet name="2009-10" sheetId="1" r:id="rId1"/>
  </sheets>
  <definedNames>
    <definedName name="_xlnm.Print_Titles" localSheetId="0">'2009-10'!$1:$5</definedName>
  </definedNames>
  <calcPr fullCalcOnLoad="1"/>
</workbook>
</file>

<file path=xl/sharedStrings.xml><?xml version="1.0" encoding="utf-8"?>
<sst xmlns="http://schemas.openxmlformats.org/spreadsheetml/2006/main" count="599" uniqueCount="127">
  <si>
    <t>Iscritti</t>
  </si>
  <si>
    <t>Nazionalità</t>
  </si>
  <si>
    <t>ALBANIA</t>
  </si>
  <si>
    <t>ALGERIA</t>
  </si>
  <si>
    <t>ANGOLA</t>
  </si>
  <si>
    <t>ARGENTINA</t>
  </si>
  <si>
    <t>ARMENIA</t>
  </si>
  <si>
    <t>AUSTRALIA</t>
  </si>
  <si>
    <t>AUSTRIA</t>
  </si>
  <si>
    <t>AZERBAIGIAN</t>
  </si>
  <si>
    <t>BELGIO</t>
  </si>
  <si>
    <t>BIELORUSSIA</t>
  </si>
  <si>
    <t>BOLIVIA</t>
  </si>
  <si>
    <t>BOSNIA - ERZEGOVINA</t>
  </si>
  <si>
    <t>BRASILE</t>
  </si>
  <si>
    <t>BULGARIA</t>
  </si>
  <si>
    <t>BURKINA</t>
  </si>
  <si>
    <t>BURUNDI</t>
  </si>
  <si>
    <t>CAMERUN</t>
  </si>
  <si>
    <t>CANADA</t>
  </si>
  <si>
    <t>CAPO VERDE</t>
  </si>
  <si>
    <t>CILE</t>
  </si>
  <si>
    <t>CINA</t>
  </si>
  <si>
    <t>CIPRO</t>
  </si>
  <si>
    <t>COLOMBIA</t>
  </si>
  <si>
    <t>COSTA RICA</t>
  </si>
  <si>
    <t>CROAZIA</t>
  </si>
  <si>
    <t>CUBA</t>
  </si>
  <si>
    <t>DANIMARCA</t>
  </si>
  <si>
    <t>ECUADOR</t>
  </si>
  <si>
    <t>EGITTO</t>
  </si>
  <si>
    <t>EL SALVADOR</t>
  </si>
  <si>
    <t>ERITREA</t>
  </si>
  <si>
    <t>ESTONIA</t>
  </si>
  <si>
    <t>ETIOPIA</t>
  </si>
  <si>
    <t>FEDERAZIONE RUSSA</t>
  </si>
  <si>
    <t>FILIPPINE</t>
  </si>
  <si>
    <t>FINLANDIA</t>
  </si>
  <si>
    <t>FRANCIA</t>
  </si>
  <si>
    <t>GABON</t>
  </si>
  <si>
    <t>GEORGIA</t>
  </si>
  <si>
    <t>GERMANIA</t>
  </si>
  <si>
    <t>GIAPPONE</t>
  </si>
  <si>
    <t>GIORDANIA</t>
  </si>
  <si>
    <t>GRECIA</t>
  </si>
  <si>
    <t>GUINEA</t>
  </si>
  <si>
    <t>GUINEA EQUATORIALE</t>
  </si>
  <si>
    <t>HAITI</t>
  </si>
  <si>
    <t>INDIA</t>
  </si>
  <si>
    <t>INDONESIA</t>
  </si>
  <si>
    <t>IRAN</t>
  </si>
  <si>
    <t>IRLANDA</t>
  </si>
  <si>
    <t>ISLANDA</t>
  </si>
  <si>
    <t>ISRAELE</t>
  </si>
  <si>
    <t>LETTONIA</t>
  </si>
  <si>
    <t>LIBANO</t>
  </si>
  <si>
    <t>LIBIA</t>
  </si>
  <si>
    <t>LITUANIA</t>
  </si>
  <si>
    <t>MACEDONIA</t>
  </si>
  <si>
    <t>MADAGASCAR</t>
  </si>
  <si>
    <t>MAROCCO</t>
  </si>
  <si>
    <t>MAURITIUS</t>
  </si>
  <si>
    <t>MESSICO</t>
  </si>
  <si>
    <t>MOLDAVIA</t>
  </si>
  <si>
    <t>MONGOLIA</t>
  </si>
  <si>
    <t>MOZAMBICO</t>
  </si>
  <si>
    <t>MYANMAR</t>
  </si>
  <si>
    <t>NICARAGUA</t>
  </si>
  <si>
    <t>NIGERIA</t>
  </si>
  <si>
    <t>NORVEGIA</t>
  </si>
  <si>
    <t>PAESI BASSI</t>
  </si>
  <si>
    <t>PAKISTAN</t>
  </si>
  <si>
    <t>PALESTINA</t>
  </si>
  <si>
    <t>PARAGUAY</t>
  </si>
  <si>
    <t>PERU'</t>
  </si>
  <si>
    <t>POLONIA</t>
  </si>
  <si>
    <t>PORTOGALLO</t>
  </si>
  <si>
    <t>REGNO UNITO</t>
  </si>
  <si>
    <t>REP. DOMINICANA</t>
  </si>
  <si>
    <t>REP. POP. DEL CONGO</t>
  </si>
  <si>
    <t>REPUBBLICA CECA</t>
  </si>
  <si>
    <t>ROMANIA</t>
  </si>
  <si>
    <t>SAN MARINO</t>
  </si>
  <si>
    <t>SENEGAL</t>
  </si>
  <si>
    <t>SERBIA</t>
  </si>
  <si>
    <t>SINGAPORE</t>
  </si>
  <si>
    <t>SIRIA</t>
  </si>
  <si>
    <t>SLOVACCHIA</t>
  </si>
  <si>
    <t>SLOVENIA</t>
  </si>
  <si>
    <t>SPAGNA</t>
  </si>
  <si>
    <t>SRI LANKA</t>
  </si>
  <si>
    <t>STATI UNITI D'AMERICA</t>
  </si>
  <si>
    <t>SVEZIA</t>
  </si>
  <si>
    <t>SVIZZERA</t>
  </si>
  <si>
    <t>TOGO</t>
  </si>
  <si>
    <t>TUNISIA</t>
  </si>
  <si>
    <t>TURCHIA</t>
  </si>
  <si>
    <t>UCRAINA</t>
  </si>
  <si>
    <t>UNGHERIA</t>
  </si>
  <si>
    <t>URUGUAY</t>
  </si>
  <si>
    <t>VENEZUELA</t>
  </si>
  <si>
    <t>VIETNAM</t>
  </si>
  <si>
    <t>a.a. 2009/2010</t>
  </si>
  <si>
    <t>anno 2009</t>
  </si>
  <si>
    <t>TOTALE</t>
  </si>
  <si>
    <t>PRINCIPATO DI MONACO</t>
  </si>
  <si>
    <t>-</t>
  </si>
  <si>
    <t>LUSSEMBURGO</t>
  </si>
  <si>
    <t>a.a. 2008/2009</t>
  </si>
  <si>
    <t>anno 2008</t>
  </si>
  <si>
    <t>GUATEMALA</t>
  </si>
  <si>
    <t>HONDURAS</t>
  </si>
  <si>
    <t>IRAQ</t>
  </si>
  <si>
    <t>JUGOSLAVIA</t>
  </si>
  <si>
    <t>MALTA</t>
  </si>
  <si>
    <t>DIP. BRITANNICHE</t>
  </si>
  <si>
    <t>REP.DEM.  DEL CONGO</t>
  </si>
  <si>
    <t>a.a. 2007/2008</t>
  </si>
  <si>
    <t>anno 2007</t>
  </si>
  <si>
    <t>SOMALIA</t>
  </si>
  <si>
    <t>Fonte: Università degli Studi di Genova</t>
  </si>
  <si>
    <t>%</t>
  </si>
  <si>
    <t>Diplomati</t>
  </si>
  <si>
    <t>Laureati/</t>
  </si>
  <si>
    <t>(a) La percentuale di laureati può superare il 100% perché mentre i laureati fanno riferimento all'anno solare gli iscritti si riferiscono all'anno accademico</t>
  </si>
  <si>
    <r>
      <t xml:space="preserve">                      </t>
    </r>
    <r>
      <rPr>
        <b/>
        <sz val="9"/>
        <rFont val="Arial"/>
        <family val="2"/>
      </rPr>
      <t>Anni 2007- 2008 - 2009 (a)</t>
    </r>
  </si>
  <si>
    <t xml:space="preserve">Tavola 4.20 Studenti stranieri iscritti e laureati/diplomati all'Università degli Studi di Genova  per nazionalità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</si>
</sst>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3" fillId="2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vertical="center"/>
    </xf>
    <xf numFmtId="0" fontId="3" fillId="0" borderId="0" xfId="0" applyFont="1" applyAlignment="1" quotePrefix="1">
      <alignment horizontal="right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3" fillId="0" borderId="0" xfId="0" applyNumberFormat="1" applyFont="1" applyAlignment="1" quotePrefix="1">
      <alignment horizontal="right"/>
    </xf>
    <xf numFmtId="9" fontId="6" fillId="0" borderId="0" xfId="0" applyNumberFormat="1" applyFont="1" applyAlignment="1">
      <alignment/>
    </xf>
    <xf numFmtId="9" fontId="3" fillId="0" borderId="1" xfId="0" applyNumberFormat="1" applyFont="1" applyBorder="1" applyAlignment="1">
      <alignment/>
    </xf>
    <xf numFmtId="9" fontId="0" fillId="0" borderId="0" xfId="0" applyNumberFormat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vertical="center"/>
    </xf>
    <xf numFmtId="0" fontId="3" fillId="0" borderId="1" xfId="0" applyFont="1" applyBorder="1" applyAlignment="1" quotePrefix="1">
      <alignment horizontal="right"/>
    </xf>
    <xf numFmtId="9" fontId="3" fillId="0" borderId="1" xfId="0" applyNumberFormat="1" applyFont="1" applyBorder="1" applyAlignment="1" quotePrefix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3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" fillId="2" borderId="6" xfId="0" applyNumberFormat="1" applyFont="1" applyFill="1" applyBorder="1" applyAlignment="1">
      <alignment horizontal="left" vertical="center"/>
    </xf>
    <xf numFmtId="0" fontId="3" fillId="0" borderId="0" xfId="0" applyFont="1" applyBorder="1" applyAlignment="1" quotePrefix="1">
      <alignment horizontal="right"/>
    </xf>
    <xf numFmtId="9" fontId="3" fillId="0" borderId="0" xfId="0" applyNumberFormat="1" applyFont="1" applyBorder="1" applyAlignment="1" quotePrefix="1">
      <alignment horizontal="right"/>
    </xf>
    <xf numFmtId="0" fontId="3" fillId="2" borderId="7" xfId="0" applyNumberFormat="1" applyFont="1" applyFill="1" applyBorder="1" applyAlignment="1">
      <alignment horizontal="left" vertical="center"/>
    </xf>
    <xf numFmtId="9" fontId="3" fillId="0" borderId="5" xfId="0" applyNumberFormat="1" applyFont="1" applyBorder="1" applyAlignment="1">
      <alignment horizontal="right" vertical="center" wrapText="1"/>
    </xf>
    <xf numFmtId="9" fontId="0" fillId="0" borderId="0" xfId="0" applyNumberForma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0"/>
  <sheetViews>
    <sheetView tabSelected="1" workbookViewId="0" topLeftCell="A1">
      <selection activeCell="A1" sqref="A1"/>
    </sheetView>
  </sheetViews>
  <sheetFormatPr defaultColWidth="4.7109375" defaultRowHeight="12.75"/>
  <cols>
    <col min="1" max="1" width="17.421875" style="1" customWidth="1"/>
    <col min="2" max="2" width="9.28125" style="1" customWidth="1"/>
    <col min="3" max="3" width="6.7109375" style="5" customWidth="1"/>
    <col min="4" max="4" width="4.28125" style="1" customWidth="1"/>
    <col min="5" max="5" width="4.28125" style="5" customWidth="1"/>
    <col min="6" max="6" width="9.28125" style="1" customWidth="1"/>
    <col min="7" max="7" width="6.7109375" style="1" customWidth="1"/>
    <col min="8" max="9" width="4.28125" style="1" customWidth="1"/>
    <col min="10" max="10" width="9.28125" style="5" customWidth="1"/>
    <col min="11" max="11" width="6.7109375" style="1" customWidth="1"/>
    <col min="12" max="12" width="4.28125" style="26" customWidth="1"/>
    <col min="16" max="16" width="3.7109375" style="1" customWidth="1"/>
    <col min="20" max="16384" width="4.7109375" style="1" customWidth="1"/>
  </cols>
  <sheetData>
    <row r="1" spans="1:32" ht="12.75">
      <c r="A1" s="3" t="s">
        <v>126</v>
      </c>
      <c r="M1" s="46"/>
      <c r="N1" s="46"/>
      <c r="O1" s="46"/>
      <c r="P1" s="40"/>
      <c r="Q1" s="46"/>
      <c r="R1" s="46"/>
      <c r="S1" s="46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ht="12.75">
      <c r="A2" s="4" t="s">
        <v>125</v>
      </c>
      <c r="M2" s="46"/>
      <c r="N2" s="46"/>
      <c r="O2" s="46"/>
      <c r="P2" s="40"/>
      <c r="Q2" s="46"/>
      <c r="R2" s="46"/>
      <c r="S2" s="46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2" customFormat="1" ht="11.25" customHeight="1">
      <c r="A3" s="53" t="s">
        <v>1</v>
      </c>
      <c r="B3" s="35" t="s">
        <v>0</v>
      </c>
      <c r="C3" s="35" t="s">
        <v>123</v>
      </c>
      <c r="D3" s="51" t="s">
        <v>121</v>
      </c>
      <c r="E3" s="35"/>
      <c r="F3" s="35" t="s">
        <v>0</v>
      </c>
      <c r="G3" s="35" t="s">
        <v>123</v>
      </c>
      <c r="H3" s="51" t="s">
        <v>121</v>
      </c>
      <c r="I3" s="42"/>
      <c r="J3" s="35" t="s">
        <v>0</v>
      </c>
      <c r="K3" s="35" t="s">
        <v>123</v>
      </c>
      <c r="L3" s="51" t="s">
        <v>121</v>
      </c>
      <c r="M3" s="41"/>
      <c r="N3" s="41"/>
      <c r="O3" s="41"/>
      <c r="P3" s="17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 s="2" customFormat="1" ht="11.25" customHeight="1">
      <c r="A4" s="54"/>
      <c r="B4" s="11" t="s">
        <v>117</v>
      </c>
      <c r="C4" s="18" t="s">
        <v>122</v>
      </c>
      <c r="D4" s="52"/>
      <c r="E4" s="11"/>
      <c r="F4" s="11" t="s">
        <v>108</v>
      </c>
      <c r="G4" s="18" t="s">
        <v>122</v>
      </c>
      <c r="H4" s="52"/>
      <c r="I4" s="31"/>
      <c r="J4" s="11" t="s">
        <v>102</v>
      </c>
      <c r="K4" s="18" t="s">
        <v>122</v>
      </c>
      <c r="L4" s="52"/>
      <c r="M4" s="41"/>
      <c r="N4" s="41"/>
      <c r="O4" s="41"/>
      <c r="P4" s="1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 s="2" customFormat="1" ht="11.25" customHeight="1">
      <c r="A5" s="43"/>
      <c r="B5" s="44"/>
      <c r="C5" s="36" t="s">
        <v>118</v>
      </c>
      <c r="D5" s="45"/>
      <c r="E5" s="44"/>
      <c r="F5" s="44"/>
      <c r="G5" s="36" t="s">
        <v>109</v>
      </c>
      <c r="H5" s="45"/>
      <c r="I5" s="45"/>
      <c r="J5" s="44"/>
      <c r="K5" s="36" t="s">
        <v>103</v>
      </c>
      <c r="L5" s="45"/>
      <c r="M5" s="41"/>
      <c r="N5" s="41"/>
      <c r="O5" s="41"/>
      <c r="P5" s="12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ht="12" customHeight="1">
      <c r="A6" s="32" t="s">
        <v>2</v>
      </c>
      <c r="B6" s="5">
        <v>449</v>
      </c>
      <c r="C6" s="5">
        <v>31</v>
      </c>
      <c r="D6" s="27">
        <f>C6/B6</f>
        <v>0.06904231625835189</v>
      </c>
      <c r="F6" s="5">
        <v>472</v>
      </c>
      <c r="G6" s="5">
        <v>40</v>
      </c>
      <c r="H6" s="27">
        <f>G6/F6</f>
        <v>0.0847457627118644</v>
      </c>
      <c r="I6" s="27"/>
      <c r="J6" s="5">
        <v>500</v>
      </c>
      <c r="K6" s="5">
        <v>47</v>
      </c>
      <c r="L6" s="27">
        <f>K6/J6</f>
        <v>0.094</v>
      </c>
      <c r="M6" s="46"/>
      <c r="N6" s="46"/>
      <c r="O6" s="46"/>
      <c r="P6" s="7"/>
      <c r="Q6" s="46"/>
      <c r="R6" s="46"/>
      <c r="S6" s="46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12" customHeight="1">
      <c r="A7" s="16" t="s">
        <v>3</v>
      </c>
      <c r="B7" s="5">
        <v>5</v>
      </c>
      <c r="C7" s="21" t="s">
        <v>106</v>
      </c>
      <c r="D7" s="28" t="s">
        <v>106</v>
      </c>
      <c r="E7" s="38"/>
      <c r="F7" s="5">
        <v>6</v>
      </c>
      <c r="G7" s="21" t="s">
        <v>106</v>
      </c>
      <c r="H7" s="28" t="s">
        <v>106</v>
      </c>
      <c r="I7" s="28"/>
      <c r="J7" s="19">
        <v>7</v>
      </c>
      <c r="K7" s="21" t="s">
        <v>106</v>
      </c>
      <c r="L7" s="28" t="s">
        <v>106</v>
      </c>
      <c r="M7" s="46"/>
      <c r="N7" s="46"/>
      <c r="O7" s="46"/>
      <c r="P7" s="7"/>
      <c r="Q7" s="46"/>
      <c r="R7" s="46"/>
      <c r="S7" s="46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ht="12" customHeight="1">
      <c r="A8" s="16" t="s">
        <v>4</v>
      </c>
      <c r="B8" s="5">
        <v>7</v>
      </c>
      <c r="C8" s="21" t="s">
        <v>106</v>
      </c>
      <c r="D8" s="28" t="s">
        <v>106</v>
      </c>
      <c r="E8" s="38"/>
      <c r="F8" s="5">
        <v>5</v>
      </c>
      <c r="G8" s="21" t="s">
        <v>106</v>
      </c>
      <c r="H8" s="28" t="s">
        <v>106</v>
      </c>
      <c r="I8" s="28"/>
      <c r="J8" s="19">
        <v>4</v>
      </c>
      <c r="K8" s="5">
        <v>3</v>
      </c>
      <c r="L8" s="27">
        <f>K8/J8</f>
        <v>0.75</v>
      </c>
      <c r="M8" s="46"/>
      <c r="N8" s="46"/>
      <c r="O8" s="46"/>
      <c r="P8" s="7"/>
      <c r="Q8" s="46"/>
      <c r="R8" s="46"/>
      <c r="S8" s="46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ht="12" customHeight="1">
      <c r="A9" s="16" t="s">
        <v>5</v>
      </c>
      <c r="B9" s="5">
        <v>5</v>
      </c>
      <c r="C9" s="5">
        <v>3</v>
      </c>
      <c r="D9" s="27">
        <f>C9/B9</f>
        <v>0.6</v>
      </c>
      <c r="E9" s="38"/>
      <c r="F9" s="5">
        <v>1</v>
      </c>
      <c r="G9" s="21" t="s">
        <v>106</v>
      </c>
      <c r="H9" s="28" t="s">
        <v>106</v>
      </c>
      <c r="I9" s="28"/>
      <c r="J9" s="19">
        <v>1</v>
      </c>
      <c r="K9" s="21" t="s">
        <v>106</v>
      </c>
      <c r="L9" s="28" t="s">
        <v>106</v>
      </c>
      <c r="M9" s="46"/>
      <c r="N9" s="46"/>
      <c r="O9" s="46"/>
      <c r="P9" s="7"/>
      <c r="Q9" s="46"/>
      <c r="R9" s="46"/>
      <c r="S9" s="46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ht="12" customHeight="1">
      <c r="A10" s="16" t="s">
        <v>6</v>
      </c>
      <c r="B10" s="5"/>
      <c r="C10" s="21" t="s">
        <v>106</v>
      </c>
      <c r="D10" s="28" t="s">
        <v>106</v>
      </c>
      <c r="E10" s="39"/>
      <c r="F10" s="5">
        <v>1</v>
      </c>
      <c r="G10" s="21" t="s">
        <v>106</v>
      </c>
      <c r="H10" s="28" t="s">
        <v>106</v>
      </c>
      <c r="I10" s="28"/>
      <c r="J10" s="20">
        <v>1</v>
      </c>
      <c r="K10" s="21" t="s">
        <v>106</v>
      </c>
      <c r="L10" s="28" t="s">
        <v>106</v>
      </c>
      <c r="M10" s="46"/>
      <c r="N10" s="46"/>
      <c r="O10" s="46"/>
      <c r="P10" s="7"/>
      <c r="Q10" s="46"/>
      <c r="R10" s="46"/>
      <c r="S10" s="46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ht="12" customHeight="1">
      <c r="A11" s="16" t="s">
        <v>7</v>
      </c>
      <c r="B11" s="5">
        <v>8</v>
      </c>
      <c r="C11" s="21" t="s">
        <v>106</v>
      </c>
      <c r="D11" s="28" t="s">
        <v>106</v>
      </c>
      <c r="E11" s="38"/>
      <c r="F11" s="5">
        <v>5</v>
      </c>
      <c r="G11" s="21" t="s">
        <v>106</v>
      </c>
      <c r="H11" s="28" t="s">
        <v>106</v>
      </c>
      <c r="I11" s="28"/>
      <c r="J11" s="19">
        <v>9</v>
      </c>
      <c r="K11" s="21" t="s">
        <v>106</v>
      </c>
      <c r="L11" s="28" t="s">
        <v>106</v>
      </c>
      <c r="M11" s="46"/>
      <c r="N11" s="46"/>
      <c r="O11" s="46"/>
      <c r="P11" s="7"/>
      <c r="Q11" s="46"/>
      <c r="R11" s="46"/>
      <c r="S11" s="46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ht="12" customHeight="1">
      <c r="A12" s="16" t="s">
        <v>8</v>
      </c>
      <c r="B12" s="5">
        <v>15</v>
      </c>
      <c r="C12" s="5">
        <v>2</v>
      </c>
      <c r="D12" s="27">
        <f>C12/B12</f>
        <v>0.13333333333333333</v>
      </c>
      <c r="E12" s="39"/>
      <c r="F12" s="5">
        <v>14</v>
      </c>
      <c r="G12" s="5">
        <v>1</v>
      </c>
      <c r="H12" s="27">
        <f>G12/F12</f>
        <v>0.07142857142857142</v>
      </c>
      <c r="I12" s="27"/>
      <c r="J12" s="20">
        <v>14</v>
      </c>
      <c r="K12" s="5">
        <v>4</v>
      </c>
      <c r="L12" s="27">
        <f>K12/J12</f>
        <v>0.2857142857142857</v>
      </c>
      <c r="M12" s="46"/>
      <c r="N12" s="46"/>
      <c r="O12" s="46"/>
      <c r="P12" s="7"/>
      <c r="Q12" s="46"/>
      <c r="R12" s="46"/>
      <c r="S12" s="46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ht="12" customHeight="1">
      <c r="A13" s="16" t="s">
        <v>9</v>
      </c>
      <c r="B13" s="5"/>
      <c r="C13" s="21" t="s">
        <v>106</v>
      </c>
      <c r="D13" s="28" t="s">
        <v>106</v>
      </c>
      <c r="E13" s="38"/>
      <c r="F13" s="21" t="s">
        <v>106</v>
      </c>
      <c r="G13" s="21" t="s">
        <v>106</v>
      </c>
      <c r="H13" s="21" t="s">
        <v>106</v>
      </c>
      <c r="I13" s="21"/>
      <c r="J13" s="19">
        <v>3</v>
      </c>
      <c r="K13" s="21" t="s">
        <v>106</v>
      </c>
      <c r="L13" s="28" t="s">
        <v>106</v>
      </c>
      <c r="M13" s="46"/>
      <c r="N13" s="46"/>
      <c r="O13" s="46"/>
      <c r="P13" s="7"/>
      <c r="Q13" s="46"/>
      <c r="R13" s="46"/>
      <c r="S13" s="46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ht="12" customHeight="1">
      <c r="A14" s="16" t="s">
        <v>10</v>
      </c>
      <c r="B14" s="5">
        <v>14</v>
      </c>
      <c r="C14" s="21" t="s">
        <v>106</v>
      </c>
      <c r="D14" s="28" t="s">
        <v>106</v>
      </c>
      <c r="E14" s="39"/>
      <c r="F14" s="5">
        <v>14</v>
      </c>
      <c r="G14" s="21" t="s">
        <v>106</v>
      </c>
      <c r="H14" s="21" t="s">
        <v>106</v>
      </c>
      <c r="I14" s="21"/>
      <c r="J14" s="20">
        <v>13</v>
      </c>
      <c r="K14" s="21" t="s">
        <v>106</v>
      </c>
      <c r="L14" s="28" t="s">
        <v>106</v>
      </c>
      <c r="M14" s="46"/>
      <c r="N14" s="46"/>
      <c r="O14" s="46"/>
      <c r="P14" s="7"/>
      <c r="Q14" s="46"/>
      <c r="R14" s="46"/>
      <c r="S14" s="46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ht="12" customHeight="1">
      <c r="A15" s="16" t="s">
        <v>11</v>
      </c>
      <c r="B15" s="5">
        <v>7</v>
      </c>
      <c r="C15" s="5">
        <v>1</v>
      </c>
      <c r="D15" s="27">
        <f>C15/B15</f>
        <v>0.14285714285714285</v>
      </c>
      <c r="E15" s="38"/>
      <c r="F15" s="5">
        <v>5</v>
      </c>
      <c r="G15" s="21" t="s">
        <v>106</v>
      </c>
      <c r="H15" s="21" t="s">
        <v>106</v>
      </c>
      <c r="I15" s="21"/>
      <c r="J15" s="19">
        <v>7</v>
      </c>
      <c r="K15" s="21" t="s">
        <v>106</v>
      </c>
      <c r="L15" s="28" t="s">
        <v>106</v>
      </c>
      <c r="M15" s="46"/>
      <c r="N15" s="46"/>
      <c r="O15" s="46"/>
      <c r="P15" s="7"/>
      <c r="Q15" s="46"/>
      <c r="R15" s="46"/>
      <c r="S15" s="46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ht="12" customHeight="1">
      <c r="A16" s="16" t="s">
        <v>12</v>
      </c>
      <c r="B16" s="5">
        <v>4</v>
      </c>
      <c r="C16" s="21" t="s">
        <v>106</v>
      </c>
      <c r="D16" s="28" t="s">
        <v>106</v>
      </c>
      <c r="E16" s="39"/>
      <c r="F16" s="5">
        <v>6</v>
      </c>
      <c r="G16" s="21" t="s">
        <v>106</v>
      </c>
      <c r="H16" s="21" t="s">
        <v>106</v>
      </c>
      <c r="I16" s="21"/>
      <c r="J16" s="20">
        <v>7</v>
      </c>
      <c r="K16" s="21" t="s">
        <v>106</v>
      </c>
      <c r="L16" s="28" t="s">
        <v>106</v>
      </c>
      <c r="M16" s="46"/>
      <c r="N16" s="46"/>
      <c r="O16" s="46"/>
      <c r="P16" s="7"/>
      <c r="Q16" s="46"/>
      <c r="R16" s="46"/>
      <c r="S16" s="46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ht="12" customHeight="1">
      <c r="A17" s="16" t="s">
        <v>13</v>
      </c>
      <c r="B17" s="5">
        <v>5</v>
      </c>
      <c r="C17" s="5">
        <v>1</v>
      </c>
      <c r="D17" s="27">
        <f>C17/B17</f>
        <v>0.2</v>
      </c>
      <c r="E17" s="38"/>
      <c r="F17" s="5">
        <v>6</v>
      </c>
      <c r="G17" s="21" t="s">
        <v>106</v>
      </c>
      <c r="H17" s="21" t="s">
        <v>106</v>
      </c>
      <c r="I17" s="21"/>
      <c r="J17" s="19">
        <v>6</v>
      </c>
      <c r="K17" s="5">
        <v>2</v>
      </c>
      <c r="L17" s="27">
        <f>K17/J17</f>
        <v>0.3333333333333333</v>
      </c>
      <c r="M17" s="46"/>
      <c r="N17" s="46"/>
      <c r="O17" s="46"/>
      <c r="P17" s="7"/>
      <c r="Q17" s="46"/>
      <c r="R17" s="46"/>
      <c r="S17" s="46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ht="12" customHeight="1">
      <c r="A18" s="16" t="s">
        <v>14</v>
      </c>
      <c r="B18" s="5">
        <v>25</v>
      </c>
      <c r="C18" s="5">
        <v>2</v>
      </c>
      <c r="D18" s="27">
        <f>C18/B18</f>
        <v>0.08</v>
      </c>
      <c r="E18" s="39"/>
      <c r="F18" s="5">
        <v>37</v>
      </c>
      <c r="G18" s="5">
        <v>2</v>
      </c>
      <c r="H18" s="27">
        <f>G18/F18</f>
        <v>0.05405405405405406</v>
      </c>
      <c r="I18" s="27"/>
      <c r="J18" s="20">
        <v>37</v>
      </c>
      <c r="K18" s="5">
        <v>1</v>
      </c>
      <c r="L18" s="27">
        <f>K18/J18</f>
        <v>0.02702702702702703</v>
      </c>
      <c r="M18" s="46"/>
      <c r="N18" s="46"/>
      <c r="O18" s="46"/>
      <c r="P18" s="7"/>
      <c r="Q18" s="46"/>
      <c r="R18" s="46"/>
      <c r="S18" s="46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" customHeight="1">
      <c r="A19" s="16" t="s">
        <v>15</v>
      </c>
      <c r="B19" s="5">
        <v>17</v>
      </c>
      <c r="C19" s="21" t="s">
        <v>106</v>
      </c>
      <c r="D19" s="28" t="s">
        <v>106</v>
      </c>
      <c r="F19" s="5">
        <v>17</v>
      </c>
      <c r="G19" s="5">
        <v>4</v>
      </c>
      <c r="H19" s="27">
        <f>G19/F19</f>
        <v>0.23529411764705882</v>
      </c>
      <c r="I19" s="27"/>
      <c r="J19" s="5">
        <v>28</v>
      </c>
      <c r="K19" s="5">
        <v>2</v>
      </c>
      <c r="L19" s="27">
        <f>K19/J19</f>
        <v>0.07142857142857142</v>
      </c>
      <c r="M19" s="46"/>
      <c r="N19" s="46"/>
      <c r="O19" s="46"/>
      <c r="P19" s="7"/>
      <c r="Q19" s="46"/>
      <c r="R19" s="46"/>
      <c r="S19" s="46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ht="12" customHeight="1">
      <c r="A20" s="16" t="s">
        <v>16</v>
      </c>
      <c r="B20" s="5">
        <v>2</v>
      </c>
      <c r="C20" s="21" t="s">
        <v>106</v>
      </c>
      <c r="D20" s="28" t="s">
        <v>106</v>
      </c>
      <c r="F20" s="5">
        <v>1</v>
      </c>
      <c r="G20" s="5">
        <v>1</v>
      </c>
      <c r="H20" s="27">
        <f>G20/F20</f>
        <v>1</v>
      </c>
      <c r="I20" s="27"/>
      <c r="J20" s="5">
        <v>1</v>
      </c>
      <c r="K20" s="21" t="s">
        <v>106</v>
      </c>
      <c r="L20" s="28" t="s">
        <v>106</v>
      </c>
      <c r="M20" s="46"/>
      <c r="N20" s="46"/>
      <c r="O20" s="46"/>
      <c r="P20" s="7"/>
      <c r="Q20" s="46"/>
      <c r="R20" s="46"/>
      <c r="S20" s="46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ht="12" customHeight="1">
      <c r="A21" s="16" t="s">
        <v>17</v>
      </c>
      <c r="B21" s="5">
        <v>2</v>
      </c>
      <c r="C21" s="21" t="s">
        <v>106</v>
      </c>
      <c r="D21" s="28" t="s">
        <v>106</v>
      </c>
      <c r="F21" s="5">
        <v>1</v>
      </c>
      <c r="G21" s="21" t="s">
        <v>106</v>
      </c>
      <c r="H21" s="21" t="s">
        <v>106</v>
      </c>
      <c r="I21" s="21"/>
      <c r="J21" s="5">
        <v>3</v>
      </c>
      <c r="K21" s="21" t="s">
        <v>106</v>
      </c>
      <c r="L21" s="28" t="s">
        <v>106</v>
      </c>
      <c r="M21" s="46"/>
      <c r="N21" s="46"/>
      <c r="O21" s="46"/>
      <c r="P21" s="7"/>
      <c r="Q21" s="46"/>
      <c r="R21" s="46"/>
      <c r="S21" s="46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ht="12" customHeight="1">
      <c r="A22" s="16" t="s">
        <v>18</v>
      </c>
      <c r="B22" s="5">
        <v>31</v>
      </c>
      <c r="C22" s="5">
        <v>10</v>
      </c>
      <c r="D22" s="27">
        <f>C22/B22</f>
        <v>0.3225806451612903</v>
      </c>
      <c r="F22" s="5">
        <v>48</v>
      </c>
      <c r="G22" s="5">
        <v>3</v>
      </c>
      <c r="H22" s="27">
        <f>G22/F22</f>
        <v>0.0625</v>
      </c>
      <c r="I22" s="27"/>
      <c r="J22" s="5">
        <v>67</v>
      </c>
      <c r="K22" s="5">
        <v>4</v>
      </c>
      <c r="L22" s="27">
        <f>K22/J22</f>
        <v>0.05970149253731343</v>
      </c>
      <c r="M22" s="46"/>
      <c r="N22" s="46"/>
      <c r="O22" s="46"/>
      <c r="P22" s="7"/>
      <c r="Q22" s="46"/>
      <c r="R22" s="46"/>
      <c r="S22" s="46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ht="12" customHeight="1">
      <c r="A23" s="16" t="s">
        <v>19</v>
      </c>
      <c r="B23" s="5">
        <v>5</v>
      </c>
      <c r="C23" s="21" t="s">
        <v>106</v>
      </c>
      <c r="D23" s="28" t="s">
        <v>106</v>
      </c>
      <c r="F23" s="5">
        <v>6</v>
      </c>
      <c r="G23" s="5">
        <v>1</v>
      </c>
      <c r="H23" s="27">
        <f>G23/F23</f>
        <v>0.16666666666666666</v>
      </c>
      <c r="I23" s="27"/>
      <c r="J23" s="5">
        <v>4</v>
      </c>
      <c r="K23" s="21" t="s">
        <v>106</v>
      </c>
      <c r="L23" s="28" t="s">
        <v>106</v>
      </c>
      <c r="M23" s="46"/>
      <c r="N23" s="46"/>
      <c r="O23" s="46"/>
      <c r="P23" s="7"/>
      <c r="Q23" s="46"/>
      <c r="R23" s="46"/>
      <c r="S23" s="46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ht="12" customHeight="1">
      <c r="A24" s="16" t="s">
        <v>20</v>
      </c>
      <c r="B24" s="5">
        <v>1</v>
      </c>
      <c r="C24" s="21" t="s">
        <v>106</v>
      </c>
      <c r="D24" s="28" t="s">
        <v>106</v>
      </c>
      <c r="F24" s="5">
        <v>2</v>
      </c>
      <c r="G24" s="21" t="s">
        <v>106</v>
      </c>
      <c r="H24" s="21" t="s">
        <v>106</v>
      </c>
      <c r="I24" s="21"/>
      <c r="J24" s="5">
        <v>4</v>
      </c>
      <c r="K24" s="21" t="s">
        <v>106</v>
      </c>
      <c r="L24" s="28" t="s">
        <v>106</v>
      </c>
      <c r="M24" s="46"/>
      <c r="N24" s="46"/>
      <c r="O24" s="46"/>
      <c r="P24" s="7"/>
      <c r="Q24" s="46"/>
      <c r="R24" s="46"/>
      <c r="S24" s="46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ht="12" customHeight="1">
      <c r="A25" s="16" t="s">
        <v>21</v>
      </c>
      <c r="B25" s="5">
        <v>23</v>
      </c>
      <c r="C25" s="5">
        <v>1</v>
      </c>
      <c r="D25" s="27">
        <f>C25/B25</f>
        <v>0.043478260869565216</v>
      </c>
      <c r="F25" s="5">
        <v>27</v>
      </c>
      <c r="G25" s="5">
        <v>2</v>
      </c>
      <c r="H25" s="27">
        <f>G25/F25</f>
        <v>0.07407407407407407</v>
      </c>
      <c r="I25" s="27"/>
      <c r="J25" s="5">
        <v>12</v>
      </c>
      <c r="K25" s="5">
        <v>2</v>
      </c>
      <c r="L25" s="27">
        <f>K25/J25</f>
        <v>0.16666666666666666</v>
      </c>
      <c r="M25" s="46"/>
      <c r="N25" s="46"/>
      <c r="O25" s="46"/>
      <c r="P25" s="7"/>
      <c r="Q25" s="46"/>
      <c r="R25" s="46"/>
      <c r="S25" s="46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ht="12" customHeight="1">
      <c r="A26" s="16" t="s">
        <v>22</v>
      </c>
      <c r="B26" s="5">
        <v>185</v>
      </c>
      <c r="C26" s="5">
        <v>1</v>
      </c>
      <c r="D26" s="27">
        <f>C26/B26</f>
        <v>0.005405405405405406</v>
      </c>
      <c r="E26" s="8"/>
      <c r="F26" s="5">
        <v>288</v>
      </c>
      <c r="G26" s="5">
        <v>1</v>
      </c>
      <c r="H26" s="27">
        <f>G26/F26</f>
        <v>0.003472222222222222</v>
      </c>
      <c r="I26" s="27"/>
      <c r="J26" s="8">
        <v>318</v>
      </c>
      <c r="K26" s="5">
        <v>5</v>
      </c>
      <c r="L26" s="27">
        <f>K26/J26</f>
        <v>0.015723270440251572</v>
      </c>
      <c r="M26" s="46"/>
      <c r="N26" s="46"/>
      <c r="O26" s="46"/>
      <c r="P26" s="7"/>
      <c r="Q26" s="46"/>
      <c r="R26" s="46"/>
      <c r="S26" s="46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ht="12" customHeight="1">
      <c r="A27" s="16" t="s">
        <v>23</v>
      </c>
      <c r="B27" s="5">
        <v>9</v>
      </c>
      <c r="C27" s="21" t="s">
        <v>106</v>
      </c>
      <c r="D27" s="28" t="s">
        <v>106</v>
      </c>
      <c r="F27" s="5">
        <v>14</v>
      </c>
      <c r="G27" s="21" t="s">
        <v>106</v>
      </c>
      <c r="H27" s="21" t="s">
        <v>106</v>
      </c>
      <c r="I27" s="21"/>
      <c r="J27" s="5">
        <v>10</v>
      </c>
      <c r="K27" s="5">
        <v>1</v>
      </c>
      <c r="L27" s="27">
        <f>K27/J27</f>
        <v>0.1</v>
      </c>
      <c r="M27" s="46"/>
      <c r="N27" s="46"/>
      <c r="O27" s="46"/>
      <c r="P27" s="7"/>
      <c r="Q27" s="46"/>
      <c r="R27" s="46"/>
      <c r="S27" s="46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ht="12" customHeight="1">
      <c r="A28" s="16" t="s">
        <v>24</v>
      </c>
      <c r="B28" s="5">
        <v>13</v>
      </c>
      <c r="C28" s="5">
        <v>1</v>
      </c>
      <c r="D28" s="27">
        <f>C28/B28</f>
        <v>0.07692307692307693</v>
      </c>
      <c r="F28" s="5">
        <v>18</v>
      </c>
      <c r="G28" s="21" t="s">
        <v>106</v>
      </c>
      <c r="H28" s="21" t="s">
        <v>106</v>
      </c>
      <c r="I28" s="21"/>
      <c r="J28" s="5">
        <v>18</v>
      </c>
      <c r="K28" s="5">
        <v>1</v>
      </c>
      <c r="L28" s="27">
        <f>K28/J28</f>
        <v>0.05555555555555555</v>
      </c>
      <c r="M28" s="46"/>
      <c r="N28" s="46"/>
      <c r="O28" s="46"/>
      <c r="P28" s="7"/>
      <c r="Q28" s="46"/>
      <c r="R28" s="46"/>
      <c r="S28" s="46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ht="12" customHeight="1">
      <c r="A29" s="16" t="s">
        <v>25</v>
      </c>
      <c r="B29" s="21" t="s">
        <v>106</v>
      </c>
      <c r="C29" s="28" t="s">
        <v>106</v>
      </c>
      <c r="D29" s="28" t="s">
        <v>106</v>
      </c>
      <c r="E29" s="8"/>
      <c r="F29" s="5">
        <v>2</v>
      </c>
      <c r="G29" s="21" t="s">
        <v>106</v>
      </c>
      <c r="H29" s="21" t="s">
        <v>106</v>
      </c>
      <c r="I29" s="21"/>
      <c r="J29" s="8">
        <v>1</v>
      </c>
      <c r="K29" s="21" t="s">
        <v>106</v>
      </c>
      <c r="L29" s="28" t="s">
        <v>106</v>
      </c>
      <c r="M29" s="46"/>
      <c r="N29" s="46"/>
      <c r="O29" s="46"/>
      <c r="P29" s="7"/>
      <c r="Q29" s="46"/>
      <c r="R29" s="46"/>
      <c r="S29" s="46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ht="12" customHeight="1">
      <c r="A30" s="16" t="s">
        <v>26</v>
      </c>
      <c r="B30" s="5">
        <v>8</v>
      </c>
      <c r="C30" s="5">
        <v>2</v>
      </c>
      <c r="D30" s="27">
        <f>C30/B30</f>
        <v>0.25</v>
      </c>
      <c r="E30" s="8"/>
      <c r="F30" s="5">
        <v>9</v>
      </c>
      <c r="G30" s="5">
        <v>1</v>
      </c>
      <c r="H30" s="27">
        <f>G30/F30</f>
        <v>0.1111111111111111</v>
      </c>
      <c r="I30" s="27"/>
      <c r="J30" s="8">
        <v>8</v>
      </c>
      <c r="K30" s="5">
        <v>1</v>
      </c>
      <c r="L30" s="27">
        <f>K30/J30</f>
        <v>0.125</v>
      </c>
      <c r="M30" s="46"/>
      <c r="N30" s="46"/>
      <c r="O30" s="46"/>
      <c r="P30" s="7"/>
      <c r="Q30" s="46"/>
      <c r="R30" s="46"/>
      <c r="S30" s="46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ht="12" customHeight="1">
      <c r="A31" s="16" t="s">
        <v>27</v>
      </c>
      <c r="B31" s="5">
        <v>5</v>
      </c>
      <c r="C31" s="5">
        <v>1</v>
      </c>
      <c r="D31" s="27">
        <f>C31/B31</f>
        <v>0.2</v>
      </c>
      <c r="E31" s="8"/>
      <c r="F31" s="5">
        <v>9</v>
      </c>
      <c r="G31" s="21" t="s">
        <v>106</v>
      </c>
      <c r="H31" s="21" t="s">
        <v>106</v>
      </c>
      <c r="I31" s="21"/>
      <c r="J31" s="8">
        <v>9</v>
      </c>
      <c r="K31" s="21" t="s">
        <v>106</v>
      </c>
      <c r="L31" s="28" t="s">
        <v>106</v>
      </c>
      <c r="M31" s="46"/>
      <c r="N31" s="46"/>
      <c r="O31" s="46"/>
      <c r="P31" s="7"/>
      <c r="Q31" s="46"/>
      <c r="R31" s="46"/>
      <c r="S31" s="46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ht="12" customHeight="1">
      <c r="A32" s="16" t="s">
        <v>28</v>
      </c>
      <c r="B32" s="5">
        <v>4</v>
      </c>
      <c r="C32" s="5">
        <v>1</v>
      </c>
      <c r="D32" s="27">
        <f>C32/B32</f>
        <v>0.25</v>
      </c>
      <c r="E32" s="8"/>
      <c r="F32" s="5">
        <v>3</v>
      </c>
      <c r="G32" s="21" t="s">
        <v>106</v>
      </c>
      <c r="H32" s="21" t="s">
        <v>106</v>
      </c>
      <c r="I32" s="21"/>
      <c r="J32" s="8">
        <v>4</v>
      </c>
      <c r="K32" s="21" t="s">
        <v>106</v>
      </c>
      <c r="L32" s="28" t="s">
        <v>106</v>
      </c>
      <c r="M32" s="46"/>
      <c r="N32" s="46"/>
      <c r="O32" s="46"/>
      <c r="P32" s="7"/>
      <c r="Q32" s="46"/>
      <c r="R32" s="46"/>
      <c r="S32" s="46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ht="12" customHeight="1">
      <c r="A33" s="16" t="s">
        <v>115</v>
      </c>
      <c r="B33" s="21" t="s">
        <v>106</v>
      </c>
      <c r="C33" s="28" t="s">
        <v>106</v>
      </c>
      <c r="D33" s="28" t="s">
        <v>106</v>
      </c>
      <c r="E33" s="8"/>
      <c r="F33" s="21" t="s">
        <v>106</v>
      </c>
      <c r="G33" s="5">
        <v>1</v>
      </c>
      <c r="H33" s="21" t="s">
        <v>106</v>
      </c>
      <c r="I33" s="21"/>
      <c r="J33" s="21" t="s">
        <v>106</v>
      </c>
      <c r="K33" s="21" t="s">
        <v>106</v>
      </c>
      <c r="L33" s="21" t="s">
        <v>106</v>
      </c>
      <c r="M33" s="46"/>
      <c r="N33" s="46"/>
      <c r="O33" s="46"/>
      <c r="P33" s="7"/>
      <c r="Q33" s="46"/>
      <c r="R33" s="46"/>
      <c r="S33" s="46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ht="12" customHeight="1">
      <c r="A34" s="16" t="s">
        <v>29</v>
      </c>
      <c r="B34" s="5">
        <v>126</v>
      </c>
      <c r="C34" s="5">
        <v>8</v>
      </c>
      <c r="D34" s="27">
        <f>C34/B34</f>
        <v>0.06349206349206349</v>
      </c>
      <c r="E34" s="8"/>
      <c r="F34" s="5">
        <v>165</v>
      </c>
      <c r="G34" s="5">
        <v>4</v>
      </c>
      <c r="H34" s="27">
        <f>G34/F34</f>
        <v>0.024242424242424242</v>
      </c>
      <c r="I34" s="27"/>
      <c r="J34" s="8">
        <v>212</v>
      </c>
      <c r="K34" s="5">
        <v>6</v>
      </c>
      <c r="L34" s="27">
        <f>K34/J34</f>
        <v>0.02830188679245283</v>
      </c>
      <c r="M34" s="46"/>
      <c r="N34" s="46"/>
      <c r="O34" s="46"/>
      <c r="P34" s="7"/>
      <c r="Q34" s="46"/>
      <c r="R34" s="46"/>
      <c r="S34" s="46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ht="12" customHeight="1">
      <c r="A35" s="16" t="s">
        <v>30</v>
      </c>
      <c r="B35" s="5">
        <v>1</v>
      </c>
      <c r="C35" s="21" t="s">
        <v>106</v>
      </c>
      <c r="D35" s="28" t="s">
        <v>106</v>
      </c>
      <c r="E35" s="8"/>
      <c r="F35" s="5">
        <v>2</v>
      </c>
      <c r="G35" s="21" t="s">
        <v>106</v>
      </c>
      <c r="H35" s="21" t="s">
        <v>106</v>
      </c>
      <c r="I35" s="21"/>
      <c r="J35" s="8">
        <v>6</v>
      </c>
      <c r="K35" s="21" t="s">
        <v>106</v>
      </c>
      <c r="L35" s="28" t="s">
        <v>106</v>
      </c>
      <c r="M35" s="46"/>
      <c r="N35" s="46"/>
      <c r="O35" s="46"/>
      <c r="P35" s="7"/>
      <c r="Q35" s="46"/>
      <c r="R35" s="46"/>
      <c r="S35" s="46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ht="12" customHeight="1">
      <c r="A36" s="16" t="s">
        <v>31</v>
      </c>
      <c r="B36" s="5">
        <v>4</v>
      </c>
      <c r="C36" s="5">
        <v>1</v>
      </c>
      <c r="D36" s="27">
        <f>C36/B36</f>
        <v>0.25</v>
      </c>
      <c r="E36" s="8"/>
      <c r="F36" s="5">
        <v>3</v>
      </c>
      <c r="G36" s="21" t="s">
        <v>106</v>
      </c>
      <c r="H36" s="21" t="s">
        <v>106</v>
      </c>
      <c r="I36" s="21"/>
      <c r="J36" s="8">
        <v>3</v>
      </c>
      <c r="K36" s="5">
        <v>1</v>
      </c>
      <c r="L36" s="27">
        <f>K36/J36</f>
        <v>0.3333333333333333</v>
      </c>
      <c r="M36" s="46"/>
      <c r="N36" s="46"/>
      <c r="O36" s="46"/>
      <c r="P36" s="7"/>
      <c r="Q36" s="46"/>
      <c r="R36" s="46"/>
      <c r="S36" s="46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ht="12" customHeight="1">
      <c r="A37" s="16" t="s">
        <v>32</v>
      </c>
      <c r="B37" s="5">
        <v>1</v>
      </c>
      <c r="C37" s="21" t="s">
        <v>106</v>
      </c>
      <c r="D37" s="28" t="s">
        <v>106</v>
      </c>
      <c r="E37" s="8"/>
      <c r="F37" s="5">
        <v>1</v>
      </c>
      <c r="G37" s="21" t="s">
        <v>106</v>
      </c>
      <c r="H37" s="21" t="s">
        <v>106</v>
      </c>
      <c r="I37" s="21"/>
      <c r="J37" s="8">
        <v>1</v>
      </c>
      <c r="K37" s="21" t="s">
        <v>106</v>
      </c>
      <c r="L37" s="28" t="s">
        <v>106</v>
      </c>
      <c r="M37" s="46"/>
      <c r="N37" s="46"/>
      <c r="O37" s="46"/>
      <c r="P37" s="7"/>
      <c r="Q37" s="46"/>
      <c r="R37" s="46"/>
      <c r="S37" s="46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ht="12.75">
      <c r="A38" s="16" t="s">
        <v>33</v>
      </c>
      <c r="B38" s="5">
        <v>5</v>
      </c>
      <c r="C38" s="5">
        <v>1</v>
      </c>
      <c r="D38" s="27">
        <f>C38/B38</f>
        <v>0.2</v>
      </c>
      <c r="F38" s="5">
        <v>3</v>
      </c>
      <c r="G38" s="21" t="s">
        <v>106</v>
      </c>
      <c r="H38" s="21" t="s">
        <v>106</v>
      </c>
      <c r="I38" s="21"/>
      <c r="J38" s="5">
        <v>3</v>
      </c>
      <c r="K38" s="21" t="s">
        <v>106</v>
      </c>
      <c r="L38" s="28" t="s">
        <v>106</v>
      </c>
      <c r="M38" s="46"/>
      <c r="N38" s="46"/>
      <c r="O38" s="46"/>
      <c r="P38" s="7"/>
      <c r="Q38" s="46"/>
      <c r="R38" s="46"/>
      <c r="S38" s="46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32" ht="12.75">
      <c r="A39" s="16" t="s">
        <v>34</v>
      </c>
      <c r="B39" s="5">
        <v>2</v>
      </c>
      <c r="C39" s="21" t="s">
        <v>106</v>
      </c>
      <c r="D39" s="28" t="s">
        <v>106</v>
      </c>
      <c r="F39" s="5">
        <v>3</v>
      </c>
      <c r="G39" s="21" t="s">
        <v>106</v>
      </c>
      <c r="H39" s="21" t="s">
        <v>106</v>
      </c>
      <c r="I39" s="21"/>
      <c r="J39" s="5">
        <v>5</v>
      </c>
      <c r="K39" s="21" t="s">
        <v>106</v>
      </c>
      <c r="L39" s="28" t="s">
        <v>106</v>
      </c>
      <c r="M39" s="46"/>
      <c r="N39" s="46"/>
      <c r="O39" s="46"/>
      <c r="P39" s="7"/>
      <c r="Q39" s="46"/>
      <c r="R39" s="46"/>
      <c r="S39" s="46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ht="12.75">
      <c r="A40" s="16" t="s">
        <v>35</v>
      </c>
      <c r="B40" s="5">
        <v>30</v>
      </c>
      <c r="C40" s="5">
        <v>3</v>
      </c>
      <c r="D40" s="27">
        <f>C40/B40</f>
        <v>0.1</v>
      </c>
      <c r="F40" s="5">
        <v>43</v>
      </c>
      <c r="G40" s="21" t="s">
        <v>106</v>
      </c>
      <c r="H40" s="21" t="s">
        <v>106</v>
      </c>
      <c r="I40" s="21"/>
      <c r="J40" s="5">
        <v>43</v>
      </c>
      <c r="K40" s="5">
        <v>3</v>
      </c>
      <c r="L40" s="27">
        <f>K40/J40</f>
        <v>0.06976744186046512</v>
      </c>
      <c r="M40" s="46"/>
      <c r="N40" s="46"/>
      <c r="O40" s="46"/>
      <c r="P40" s="7"/>
      <c r="Q40" s="46"/>
      <c r="R40" s="46"/>
      <c r="S40" s="46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ht="12.75">
      <c r="A41" s="16" t="s">
        <v>36</v>
      </c>
      <c r="B41" s="5">
        <v>3</v>
      </c>
      <c r="C41" s="5">
        <v>1</v>
      </c>
      <c r="D41" s="27">
        <f>C41/B41</f>
        <v>0.3333333333333333</v>
      </c>
      <c r="F41" s="5">
        <v>5</v>
      </c>
      <c r="G41" s="21" t="s">
        <v>106</v>
      </c>
      <c r="H41" s="21" t="s">
        <v>106</v>
      </c>
      <c r="I41" s="21"/>
      <c r="J41" s="5">
        <v>8</v>
      </c>
      <c r="K41" s="5">
        <v>1</v>
      </c>
      <c r="L41" s="27">
        <f>K41/J41</f>
        <v>0.125</v>
      </c>
      <c r="M41" s="46"/>
      <c r="N41" s="46"/>
      <c r="O41" s="46"/>
      <c r="P41" s="7"/>
      <c r="Q41" s="46"/>
      <c r="R41" s="46"/>
      <c r="S41" s="46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ht="12.75">
      <c r="A42" s="16" t="s">
        <v>37</v>
      </c>
      <c r="B42" s="5">
        <v>15</v>
      </c>
      <c r="C42" s="5">
        <v>1</v>
      </c>
      <c r="D42" s="27">
        <f>C42/B42</f>
        <v>0.06666666666666667</v>
      </c>
      <c r="F42" s="5">
        <v>8</v>
      </c>
      <c r="G42" s="21" t="s">
        <v>106</v>
      </c>
      <c r="H42" s="21" t="s">
        <v>106</v>
      </c>
      <c r="I42" s="21"/>
      <c r="J42" s="5">
        <v>8</v>
      </c>
      <c r="K42" s="5">
        <v>1</v>
      </c>
      <c r="L42" s="27">
        <f>K42/J42</f>
        <v>0.125</v>
      </c>
      <c r="M42" s="46"/>
      <c r="N42" s="46"/>
      <c r="O42" s="46"/>
      <c r="P42" s="7"/>
      <c r="Q42" s="46"/>
      <c r="R42" s="46"/>
      <c r="S42" s="46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ht="12.75">
      <c r="A43" s="16" t="s">
        <v>38</v>
      </c>
      <c r="B43" s="5">
        <v>81</v>
      </c>
      <c r="C43" s="5">
        <v>2</v>
      </c>
      <c r="D43" s="27">
        <f>C43/B43</f>
        <v>0.024691358024691357</v>
      </c>
      <c r="F43" s="5">
        <v>81</v>
      </c>
      <c r="G43" s="5">
        <v>2</v>
      </c>
      <c r="H43" s="27">
        <f>G43/F43</f>
        <v>0.024691358024691357</v>
      </c>
      <c r="I43" s="27"/>
      <c r="J43" s="5">
        <v>91</v>
      </c>
      <c r="K43" s="5">
        <v>6</v>
      </c>
      <c r="L43" s="27">
        <f>K43/J43</f>
        <v>0.06593406593406594</v>
      </c>
      <c r="M43" s="46"/>
      <c r="N43" s="46"/>
      <c r="O43" s="46"/>
      <c r="P43" s="7"/>
      <c r="Q43" s="46"/>
      <c r="R43" s="46"/>
      <c r="S43" s="46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.75">
      <c r="A44" s="16" t="s">
        <v>39</v>
      </c>
      <c r="B44" s="21" t="s">
        <v>106</v>
      </c>
      <c r="C44" s="28" t="s">
        <v>106</v>
      </c>
      <c r="D44" s="28" t="s">
        <v>106</v>
      </c>
      <c r="F44" s="5">
        <v>1</v>
      </c>
      <c r="G44" s="21" t="s">
        <v>106</v>
      </c>
      <c r="H44" s="21" t="s">
        <v>106</v>
      </c>
      <c r="I44" s="21"/>
      <c r="J44" s="5">
        <v>2</v>
      </c>
      <c r="K44" s="21" t="s">
        <v>106</v>
      </c>
      <c r="L44" s="28" t="s">
        <v>106</v>
      </c>
      <c r="M44" s="46"/>
      <c r="N44" s="46"/>
      <c r="O44" s="46"/>
      <c r="P44" s="7"/>
      <c r="Q44" s="46"/>
      <c r="R44" s="46"/>
      <c r="S44" s="46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ht="12.75">
      <c r="A45" s="16" t="s">
        <v>40</v>
      </c>
      <c r="B45" s="5">
        <v>1</v>
      </c>
      <c r="C45" s="21" t="s">
        <v>106</v>
      </c>
      <c r="D45" s="28" t="s">
        <v>106</v>
      </c>
      <c r="F45" s="5">
        <v>1</v>
      </c>
      <c r="G45" s="21" t="s">
        <v>106</v>
      </c>
      <c r="H45" s="21" t="s">
        <v>106</v>
      </c>
      <c r="I45" s="21"/>
      <c r="J45" s="5">
        <v>1</v>
      </c>
      <c r="K45" s="21" t="s">
        <v>106</v>
      </c>
      <c r="L45" s="28" t="s">
        <v>106</v>
      </c>
      <c r="M45" s="46"/>
      <c r="N45" s="46"/>
      <c r="O45" s="46"/>
      <c r="P45" s="7"/>
      <c r="Q45" s="46"/>
      <c r="R45" s="46"/>
      <c r="S45" s="46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12.75">
      <c r="A46" s="16" t="s">
        <v>41</v>
      </c>
      <c r="B46" s="5">
        <v>76</v>
      </c>
      <c r="C46" s="5">
        <v>3</v>
      </c>
      <c r="D46" s="27">
        <f>C46/B46</f>
        <v>0.039473684210526314</v>
      </c>
      <c r="F46" s="5">
        <v>69</v>
      </c>
      <c r="G46" s="5">
        <v>5</v>
      </c>
      <c r="H46" s="27">
        <f>G46/F46</f>
        <v>0.07246376811594203</v>
      </c>
      <c r="I46" s="27"/>
      <c r="J46" s="5">
        <v>66</v>
      </c>
      <c r="K46" s="5">
        <v>3</v>
      </c>
      <c r="L46" s="27">
        <f>K46/J46</f>
        <v>0.045454545454545456</v>
      </c>
      <c r="M46" s="46"/>
      <c r="N46" s="46"/>
      <c r="O46" s="46"/>
      <c r="P46" s="7"/>
      <c r="Q46" s="46"/>
      <c r="R46" s="46"/>
      <c r="S46" s="46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2.75">
      <c r="A47" s="16" t="s">
        <v>42</v>
      </c>
      <c r="B47" s="5">
        <v>2</v>
      </c>
      <c r="C47" s="21" t="s">
        <v>106</v>
      </c>
      <c r="D47" s="28" t="s">
        <v>106</v>
      </c>
      <c r="F47" s="5">
        <v>1</v>
      </c>
      <c r="G47" s="5">
        <v>1</v>
      </c>
      <c r="H47" s="27">
        <f>G47/F47</f>
        <v>1</v>
      </c>
      <c r="I47" s="27"/>
      <c r="J47" s="5">
        <v>1</v>
      </c>
      <c r="K47" s="21" t="s">
        <v>106</v>
      </c>
      <c r="L47" s="28" t="s">
        <v>106</v>
      </c>
      <c r="M47" s="46"/>
      <c r="N47" s="46"/>
      <c r="O47" s="46"/>
      <c r="P47" s="7"/>
      <c r="Q47" s="46"/>
      <c r="R47" s="46"/>
      <c r="S47" s="46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ht="12.75">
      <c r="A48" s="16" t="s">
        <v>43</v>
      </c>
      <c r="B48" s="5">
        <v>1</v>
      </c>
      <c r="C48" s="21" t="s">
        <v>106</v>
      </c>
      <c r="D48" s="28" t="s">
        <v>106</v>
      </c>
      <c r="F48" s="5">
        <v>3</v>
      </c>
      <c r="G48" s="21" t="s">
        <v>106</v>
      </c>
      <c r="H48" s="21" t="s">
        <v>106</v>
      </c>
      <c r="I48" s="21"/>
      <c r="J48" s="5">
        <v>3</v>
      </c>
      <c r="K48" s="21" t="s">
        <v>106</v>
      </c>
      <c r="L48" s="28" t="s">
        <v>106</v>
      </c>
      <c r="M48" s="46"/>
      <c r="N48" s="46"/>
      <c r="O48" s="46"/>
      <c r="P48" s="7"/>
      <c r="Q48" s="46"/>
      <c r="R48" s="46"/>
      <c r="S48" s="46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ht="12.75">
      <c r="A49" s="16" t="s">
        <v>44</v>
      </c>
      <c r="B49" s="5">
        <v>85</v>
      </c>
      <c r="C49" s="5">
        <v>9</v>
      </c>
      <c r="D49" s="27">
        <f>C49/B49</f>
        <v>0.10588235294117647</v>
      </c>
      <c r="F49" s="5">
        <v>78</v>
      </c>
      <c r="G49" s="5">
        <v>12</v>
      </c>
      <c r="H49" s="27">
        <f>G49/F49</f>
        <v>0.15384615384615385</v>
      </c>
      <c r="I49" s="27"/>
      <c r="J49" s="5">
        <v>68</v>
      </c>
      <c r="K49" s="5">
        <v>10</v>
      </c>
      <c r="L49" s="27">
        <f>K49/J49</f>
        <v>0.14705882352941177</v>
      </c>
      <c r="M49" s="46"/>
      <c r="N49" s="46"/>
      <c r="O49" s="46"/>
      <c r="P49" s="7"/>
      <c r="Q49" s="46"/>
      <c r="R49" s="46"/>
      <c r="S49" s="46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ht="12.75">
      <c r="A50" s="16" t="s">
        <v>110</v>
      </c>
      <c r="B50" s="5">
        <v>2</v>
      </c>
      <c r="C50" s="21" t="s">
        <v>106</v>
      </c>
      <c r="D50" s="28" t="s">
        <v>106</v>
      </c>
      <c r="F50" s="5">
        <v>1</v>
      </c>
      <c r="G50" s="5">
        <v>1</v>
      </c>
      <c r="H50" s="27">
        <f>G50/F50</f>
        <v>1</v>
      </c>
      <c r="I50" s="27"/>
      <c r="J50" s="21" t="s">
        <v>106</v>
      </c>
      <c r="K50" s="21" t="s">
        <v>106</v>
      </c>
      <c r="L50" s="21" t="s">
        <v>106</v>
      </c>
      <c r="M50" s="46"/>
      <c r="N50" s="46"/>
      <c r="O50" s="46"/>
      <c r="P50" s="7"/>
      <c r="Q50" s="46"/>
      <c r="R50" s="46"/>
      <c r="S50" s="46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ht="12.75">
      <c r="A51" s="16" t="s">
        <v>45</v>
      </c>
      <c r="B51" s="21" t="s">
        <v>106</v>
      </c>
      <c r="C51" s="28" t="s">
        <v>106</v>
      </c>
      <c r="D51" s="28" t="s">
        <v>106</v>
      </c>
      <c r="F51" s="5">
        <v>1</v>
      </c>
      <c r="G51" s="21" t="s">
        <v>106</v>
      </c>
      <c r="H51" s="21" t="s">
        <v>106</v>
      </c>
      <c r="I51" s="21"/>
      <c r="J51" s="5">
        <v>1</v>
      </c>
      <c r="K51" s="21" t="s">
        <v>106</v>
      </c>
      <c r="L51" s="28" t="s">
        <v>106</v>
      </c>
      <c r="M51" s="46"/>
      <c r="N51" s="46"/>
      <c r="O51" s="46"/>
      <c r="P51" s="7"/>
      <c r="Q51" s="46"/>
      <c r="R51" s="46"/>
      <c r="S51" s="46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ht="12.75">
      <c r="A52" s="16" t="s">
        <v>46</v>
      </c>
      <c r="B52" s="5">
        <v>1</v>
      </c>
      <c r="C52" s="21" t="s">
        <v>106</v>
      </c>
      <c r="D52" s="28" t="s">
        <v>106</v>
      </c>
      <c r="F52" s="21" t="s">
        <v>106</v>
      </c>
      <c r="G52" s="21" t="s">
        <v>106</v>
      </c>
      <c r="H52" s="21" t="s">
        <v>106</v>
      </c>
      <c r="I52" s="21"/>
      <c r="J52" s="5">
        <v>2</v>
      </c>
      <c r="K52" s="21" t="s">
        <v>106</v>
      </c>
      <c r="L52" s="28" t="s">
        <v>106</v>
      </c>
      <c r="M52" s="46"/>
      <c r="N52" s="46"/>
      <c r="O52" s="46"/>
      <c r="P52" s="7"/>
      <c r="Q52" s="46"/>
      <c r="R52" s="46"/>
      <c r="S52" s="46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ht="12.75">
      <c r="A53" s="16" t="s">
        <v>47</v>
      </c>
      <c r="B53" s="21" t="s">
        <v>106</v>
      </c>
      <c r="C53" s="28" t="s">
        <v>106</v>
      </c>
      <c r="D53" s="28" t="s">
        <v>106</v>
      </c>
      <c r="F53" s="21" t="s">
        <v>106</v>
      </c>
      <c r="G53" s="21" t="s">
        <v>106</v>
      </c>
      <c r="H53" s="21" t="s">
        <v>106</v>
      </c>
      <c r="I53" s="21"/>
      <c r="J53" s="5">
        <v>1</v>
      </c>
      <c r="K53" s="21" t="s">
        <v>106</v>
      </c>
      <c r="L53" s="28" t="s">
        <v>106</v>
      </c>
      <c r="M53" s="46"/>
      <c r="N53" s="46"/>
      <c r="O53" s="46"/>
      <c r="P53" s="7"/>
      <c r="Q53" s="46"/>
      <c r="R53" s="46"/>
      <c r="S53" s="46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ht="12.75">
      <c r="A54" s="16" t="s">
        <v>111</v>
      </c>
      <c r="B54" s="21" t="s">
        <v>106</v>
      </c>
      <c r="C54" s="28" t="s">
        <v>106</v>
      </c>
      <c r="D54" s="28" t="s">
        <v>106</v>
      </c>
      <c r="F54" s="5">
        <v>1</v>
      </c>
      <c r="G54" s="21" t="s">
        <v>106</v>
      </c>
      <c r="H54" s="21" t="s">
        <v>106</v>
      </c>
      <c r="I54" s="21"/>
      <c r="J54" s="21" t="s">
        <v>106</v>
      </c>
      <c r="K54" s="21" t="s">
        <v>106</v>
      </c>
      <c r="L54" s="21" t="s">
        <v>106</v>
      </c>
      <c r="M54" s="46"/>
      <c r="N54" s="46"/>
      <c r="O54" s="46"/>
      <c r="P54" s="7"/>
      <c r="Q54" s="46"/>
      <c r="R54" s="46"/>
      <c r="S54" s="46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ht="12.75">
      <c r="A55" s="16" t="s">
        <v>48</v>
      </c>
      <c r="B55" s="5">
        <v>28</v>
      </c>
      <c r="C55" s="5">
        <v>7</v>
      </c>
      <c r="D55" s="27">
        <f>C55/B55</f>
        <v>0.25</v>
      </c>
      <c r="F55" s="5">
        <v>24</v>
      </c>
      <c r="G55" s="5">
        <v>5</v>
      </c>
      <c r="H55" s="27">
        <f>G55/F55</f>
        <v>0.20833333333333334</v>
      </c>
      <c r="I55" s="27"/>
      <c r="J55" s="5">
        <v>22</v>
      </c>
      <c r="K55" s="5">
        <v>5</v>
      </c>
      <c r="L55" s="27">
        <f>K55/J55</f>
        <v>0.22727272727272727</v>
      </c>
      <c r="M55" s="46"/>
      <c r="N55" s="46"/>
      <c r="O55" s="46"/>
      <c r="P55" s="7"/>
      <c r="Q55" s="46"/>
      <c r="R55" s="46"/>
      <c r="S55" s="46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ht="12.75">
      <c r="A56" s="16" t="s">
        <v>49</v>
      </c>
      <c r="B56" s="5">
        <v>1</v>
      </c>
      <c r="C56" s="21" t="s">
        <v>106</v>
      </c>
      <c r="D56" s="28" t="s">
        <v>106</v>
      </c>
      <c r="F56" s="5">
        <v>3</v>
      </c>
      <c r="G56" s="21" t="s">
        <v>106</v>
      </c>
      <c r="H56" s="21" t="s">
        <v>106</v>
      </c>
      <c r="I56" s="21"/>
      <c r="J56" s="5">
        <v>6</v>
      </c>
      <c r="K56" s="21" t="s">
        <v>106</v>
      </c>
      <c r="L56" s="28" t="s">
        <v>106</v>
      </c>
      <c r="M56" s="46"/>
      <c r="N56" s="46"/>
      <c r="O56" s="46"/>
      <c r="P56" s="7"/>
      <c r="Q56" s="46"/>
      <c r="R56" s="46"/>
      <c r="S56" s="46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ht="12.75">
      <c r="A57" s="16" t="s">
        <v>50</v>
      </c>
      <c r="B57" s="5">
        <v>48</v>
      </c>
      <c r="C57" s="5">
        <v>5</v>
      </c>
      <c r="D57" s="27">
        <f>C57/B57</f>
        <v>0.10416666666666667</v>
      </c>
      <c r="F57" s="5">
        <v>45</v>
      </c>
      <c r="G57" s="5">
        <v>6</v>
      </c>
      <c r="H57" s="27">
        <f>G57/F57</f>
        <v>0.13333333333333333</v>
      </c>
      <c r="I57" s="27"/>
      <c r="J57" s="5">
        <v>53</v>
      </c>
      <c r="K57" s="5">
        <v>6</v>
      </c>
      <c r="L57" s="27">
        <f>K57/J57</f>
        <v>0.11320754716981132</v>
      </c>
      <c r="M57" s="46"/>
      <c r="N57" s="46"/>
      <c r="O57" s="46"/>
      <c r="P57" s="7"/>
      <c r="Q57" s="46"/>
      <c r="R57" s="46"/>
      <c r="S57" s="46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ht="12.75">
      <c r="A58" s="16" t="s">
        <v>112</v>
      </c>
      <c r="B58" s="5">
        <v>3</v>
      </c>
      <c r="C58" s="21" t="s">
        <v>106</v>
      </c>
      <c r="D58" s="28" t="s">
        <v>106</v>
      </c>
      <c r="F58" s="5">
        <v>1</v>
      </c>
      <c r="G58" s="21" t="s">
        <v>106</v>
      </c>
      <c r="H58" s="21" t="s">
        <v>106</v>
      </c>
      <c r="I58" s="21"/>
      <c r="J58" s="21" t="s">
        <v>106</v>
      </c>
      <c r="K58" s="21" t="s">
        <v>106</v>
      </c>
      <c r="L58" s="21" t="s">
        <v>106</v>
      </c>
      <c r="M58" s="46"/>
      <c r="N58" s="46"/>
      <c r="O58" s="46"/>
      <c r="P58" s="7"/>
      <c r="Q58" s="46"/>
      <c r="R58" s="46"/>
      <c r="S58" s="46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ht="12.75">
      <c r="A59" s="16" t="s">
        <v>51</v>
      </c>
      <c r="B59" s="5">
        <v>12</v>
      </c>
      <c r="C59" s="21" t="s">
        <v>106</v>
      </c>
      <c r="D59" s="28" t="s">
        <v>106</v>
      </c>
      <c r="F59" s="5">
        <v>7</v>
      </c>
      <c r="G59" s="21" t="s">
        <v>106</v>
      </c>
      <c r="H59" s="21" t="s">
        <v>106</v>
      </c>
      <c r="I59" s="21"/>
      <c r="J59" s="5">
        <v>12</v>
      </c>
      <c r="K59" s="21" t="s">
        <v>106</v>
      </c>
      <c r="L59" s="28" t="s">
        <v>106</v>
      </c>
      <c r="M59" s="46"/>
      <c r="N59" s="46"/>
      <c r="O59" s="46"/>
      <c r="P59" s="7"/>
      <c r="Q59" s="46"/>
      <c r="R59" s="46"/>
      <c r="S59" s="46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ht="12.75">
      <c r="A60" s="16" t="s">
        <v>52</v>
      </c>
      <c r="B60" s="5">
        <v>1</v>
      </c>
      <c r="C60" s="21" t="s">
        <v>106</v>
      </c>
      <c r="D60" s="28" t="s">
        <v>106</v>
      </c>
      <c r="F60" s="5">
        <v>1</v>
      </c>
      <c r="G60" s="21" t="s">
        <v>106</v>
      </c>
      <c r="H60" s="21" t="s">
        <v>106</v>
      </c>
      <c r="I60" s="21"/>
      <c r="J60" s="5">
        <v>1</v>
      </c>
      <c r="K60" s="21" t="s">
        <v>106</v>
      </c>
      <c r="L60" s="28" t="s">
        <v>106</v>
      </c>
      <c r="M60" s="46"/>
      <c r="N60" s="46"/>
      <c r="O60" s="46"/>
      <c r="P60" s="7"/>
      <c r="Q60" s="46"/>
      <c r="R60" s="46"/>
      <c r="S60" s="46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ht="12.75">
      <c r="A61" s="47" t="s">
        <v>53</v>
      </c>
      <c r="B61" s="5">
        <v>21</v>
      </c>
      <c r="C61" s="5">
        <v>2</v>
      </c>
      <c r="D61" s="27">
        <f>C61/B61</f>
        <v>0.09523809523809523</v>
      </c>
      <c r="F61" s="5">
        <v>32</v>
      </c>
      <c r="G61" s="5">
        <v>2</v>
      </c>
      <c r="H61" s="27">
        <f>G61/F61</f>
        <v>0.0625</v>
      </c>
      <c r="I61" s="27"/>
      <c r="J61" s="5">
        <v>58</v>
      </c>
      <c r="K61" s="5">
        <v>2</v>
      </c>
      <c r="L61" s="27">
        <f>K61/J61</f>
        <v>0.034482758620689655</v>
      </c>
      <c r="M61" s="46"/>
      <c r="N61" s="46"/>
      <c r="O61" s="46"/>
      <c r="P61" s="7"/>
      <c r="Q61" s="46"/>
      <c r="R61" s="46"/>
      <c r="S61" s="46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ht="12.75">
      <c r="A62" s="37" t="s">
        <v>113</v>
      </c>
      <c r="B62" s="48" t="s">
        <v>106</v>
      </c>
      <c r="C62" s="49" t="s">
        <v>106</v>
      </c>
      <c r="D62" s="49" t="s">
        <v>106</v>
      </c>
      <c r="E62" s="7"/>
      <c r="F62" s="7">
        <v>1</v>
      </c>
      <c r="G62" s="48" t="s">
        <v>106</v>
      </c>
      <c r="H62" s="48" t="s">
        <v>106</v>
      </c>
      <c r="I62" s="48"/>
      <c r="J62" s="21" t="s">
        <v>106</v>
      </c>
      <c r="K62" s="21" t="s">
        <v>106</v>
      </c>
      <c r="L62" s="21" t="s">
        <v>106</v>
      </c>
      <c r="M62" s="46"/>
      <c r="N62" s="46"/>
      <c r="O62" s="46"/>
      <c r="P62" s="7"/>
      <c r="Q62" s="46"/>
      <c r="R62" s="46"/>
      <c r="S62" s="46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ht="12.75">
      <c r="A63" s="50" t="s">
        <v>54</v>
      </c>
      <c r="B63" s="9">
        <v>5</v>
      </c>
      <c r="C63" s="33" t="s">
        <v>106</v>
      </c>
      <c r="D63" s="34" t="s">
        <v>106</v>
      </c>
      <c r="E63" s="9"/>
      <c r="F63" s="9">
        <v>7</v>
      </c>
      <c r="G63" s="33" t="s">
        <v>106</v>
      </c>
      <c r="H63" s="33" t="s">
        <v>106</v>
      </c>
      <c r="I63" s="33"/>
      <c r="J63" s="9">
        <v>3</v>
      </c>
      <c r="K63" s="33" t="s">
        <v>106</v>
      </c>
      <c r="L63" s="34" t="s">
        <v>106</v>
      </c>
      <c r="M63" s="46"/>
      <c r="N63" s="46"/>
      <c r="O63" s="46"/>
      <c r="P63" s="7"/>
      <c r="Q63" s="46"/>
      <c r="R63" s="46"/>
      <c r="S63" s="46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ht="12.75">
      <c r="A64" s="32" t="s">
        <v>55</v>
      </c>
      <c r="B64" s="5">
        <v>15</v>
      </c>
      <c r="C64" s="21" t="s">
        <v>106</v>
      </c>
      <c r="D64" s="28" t="s">
        <v>106</v>
      </c>
      <c r="F64" s="5">
        <v>21</v>
      </c>
      <c r="G64" s="21" t="s">
        <v>106</v>
      </c>
      <c r="H64" s="21" t="s">
        <v>106</v>
      </c>
      <c r="I64" s="21"/>
      <c r="J64" s="5">
        <v>23</v>
      </c>
      <c r="K64" s="5">
        <v>1</v>
      </c>
      <c r="L64" s="27">
        <f>K64/J64</f>
        <v>0.043478260869565216</v>
      </c>
      <c r="M64" s="46"/>
      <c r="N64" s="46"/>
      <c r="O64" s="46"/>
      <c r="P64" s="7"/>
      <c r="Q64" s="46"/>
      <c r="R64" s="46"/>
      <c r="S64" s="46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ht="12.75">
      <c r="A65" s="16" t="s">
        <v>56</v>
      </c>
      <c r="B65" s="5">
        <v>1</v>
      </c>
      <c r="C65" s="21" t="s">
        <v>106</v>
      </c>
      <c r="D65" s="28" t="s">
        <v>106</v>
      </c>
      <c r="F65" s="5">
        <v>1</v>
      </c>
      <c r="G65" s="21" t="s">
        <v>106</v>
      </c>
      <c r="H65" s="21" t="s">
        <v>106</v>
      </c>
      <c r="I65" s="21"/>
      <c r="J65" s="5">
        <v>1</v>
      </c>
      <c r="K65" s="21" t="s">
        <v>106</v>
      </c>
      <c r="L65" s="28" t="s">
        <v>106</v>
      </c>
      <c r="M65" s="46"/>
      <c r="N65" s="46"/>
      <c r="O65" s="46"/>
      <c r="P65" s="7"/>
      <c r="Q65" s="46"/>
      <c r="R65" s="46"/>
      <c r="S65" s="46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ht="12.75">
      <c r="A66" s="16" t="s">
        <v>57</v>
      </c>
      <c r="B66" s="5">
        <v>9</v>
      </c>
      <c r="C66" s="21" t="s">
        <v>106</v>
      </c>
      <c r="D66" s="28" t="s">
        <v>106</v>
      </c>
      <c r="F66" s="5">
        <v>11</v>
      </c>
      <c r="G66" s="5">
        <v>1</v>
      </c>
      <c r="H66" s="27">
        <f>G66/F66</f>
        <v>0.09090909090909091</v>
      </c>
      <c r="I66" s="27"/>
      <c r="J66" s="5">
        <v>10</v>
      </c>
      <c r="K66" s="5">
        <v>1</v>
      </c>
      <c r="L66" s="27">
        <f>K66/J66</f>
        <v>0.1</v>
      </c>
      <c r="M66" s="46"/>
      <c r="N66" s="46"/>
      <c r="O66" s="46"/>
      <c r="P66" s="7"/>
      <c r="Q66" s="46"/>
      <c r="R66" s="46"/>
      <c r="S66" s="46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ht="12.75">
      <c r="A67" s="16" t="s">
        <v>107</v>
      </c>
      <c r="B67" s="5">
        <v>1</v>
      </c>
      <c r="C67" s="21" t="s">
        <v>106</v>
      </c>
      <c r="D67" s="28" t="s">
        <v>106</v>
      </c>
      <c r="E67" s="21"/>
      <c r="F67" s="5">
        <v>1</v>
      </c>
      <c r="G67" s="21" t="s">
        <v>106</v>
      </c>
      <c r="H67" s="21" t="s">
        <v>106</v>
      </c>
      <c r="I67" s="21"/>
      <c r="J67" s="21" t="s">
        <v>106</v>
      </c>
      <c r="K67" s="5">
        <v>1</v>
      </c>
      <c r="L67" s="28" t="s">
        <v>106</v>
      </c>
      <c r="M67" s="46"/>
      <c r="N67" s="46"/>
      <c r="O67" s="46"/>
      <c r="P67" s="7"/>
      <c r="Q67" s="46"/>
      <c r="R67" s="46"/>
      <c r="S67" s="46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ht="12.75">
      <c r="A68" s="16" t="s">
        <v>58</v>
      </c>
      <c r="B68" s="5">
        <v>7</v>
      </c>
      <c r="C68" s="21" t="s">
        <v>106</v>
      </c>
      <c r="D68" s="28" t="s">
        <v>106</v>
      </c>
      <c r="F68" s="5">
        <v>18</v>
      </c>
      <c r="G68" s="21" t="s">
        <v>106</v>
      </c>
      <c r="H68" s="21" t="s">
        <v>106</v>
      </c>
      <c r="I68" s="21"/>
      <c r="J68" s="5">
        <v>20</v>
      </c>
      <c r="K68" s="21" t="s">
        <v>106</v>
      </c>
      <c r="L68" s="28" t="s">
        <v>106</v>
      </c>
      <c r="M68" s="46"/>
      <c r="N68" s="46"/>
      <c r="O68" s="46"/>
      <c r="P68" s="7"/>
      <c r="Q68" s="46"/>
      <c r="R68" s="46"/>
      <c r="S68" s="46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ht="12.75">
      <c r="A69" s="16" t="s">
        <v>59</v>
      </c>
      <c r="B69" s="21" t="s">
        <v>106</v>
      </c>
      <c r="C69" s="28" t="s">
        <v>106</v>
      </c>
      <c r="D69" s="28" t="s">
        <v>106</v>
      </c>
      <c r="F69" s="5">
        <v>1</v>
      </c>
      <c r="G69" s="21" t="s">
        <v>106</v>
      </c>
      <c r="H69" s="21" t="s">
        <v>106</v>
      </c>
      <c r="I69" s="21"/>
      <c r="J69" s="5">
        <v>1</v>
      </c>
      <c r="K69" s="21" t="s">
        <v>106</v>
      </c>
      <c r="L69" s="28" t="s">
        <v>106</v>
      </c>
      <c r="M69" s="46"/>
      <c r="N69" s="46"/>
      <c r="O69" s="46"/>
      <c r="P69" s="7"/>
      <c r="Q69" s="46"/>
      <c r="R69" s="46"/>
      <c r="S69" s="46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ht="12.75">
      <c r="A70" s="16" t="s">
        <v>114</v>
      </c>
      <c r="B70" s="21" t="s">
        <v>106</v>
      </c>
      <c r="C70" s="28" t="s">
        <v>106</v>
      </c>
      <c r="D70" s="28" t="s">
        <v>106</v>
      </c>
      <c r="F70" s="5">
        <v>2</v>
      </c>
      <c r="G70" s="5">
        <v>1</v>
      </c>
      <c r="H70" s="27">
        <f>G70/F70</f>
        <v>0.5</v>
      </c>
      <c r="I70" s="27"/>
      <c r="J70" s="21" t="s">
        <v>106</v>
      </c>
      <c r="K70" s="21" t="s">
        <v>106</v>
      </c>
      <c r="L70" s="21" t="s">
        <v>106</v>
      </c>
      <c r="M70" s="46"/>
      <c r="N70" s="46"/>
      <c r="O70" s="46"/>
      <c r="P70" s="7"/>
      <c r="Q70" s="46"/>
      <c r="R70" s="46"/>
      <c r="S70" s="46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ht="12.75">
      <c r="A71" s="16" t="s">
        <v>60</v>
      </c>
      <c r="B71" s="5">
        <v>41</v>
      </c>
      <c r="C71" s="5">
        <v>2</v>
      </c>
      <c r="D71" s="27">
        <f>C71/B71</f>
        <v>0.04878048780487805</v>
      </c>
      <c r="F71" s="5">
        <v>44</v>
      </c>
      <c r="G71" s="5">
        <v>1</v>
      </c>
      <c r="H71" s="27">
        <f>G71/F71</f>
        <v>0.022727272727272728</v>
      </c>
      <c r="I71" s="27"/>
      <c r="J71" s="5">
        <v>62</v>
      </c>
      <c r="K71" s="5">
        <v>4</v>
      </c>
      <c r="L71" s="27">
        <f>K71/J71</f>
        <v>0.06451612903225806</v>
      </c>
      <c r="M71" s="46"/>
      <c r="N71" s="46"/>
      <c r="O71" s="46"/>
      <c r="P71" s="7"/>
      <c r="Q71" s="46"/>
      <c r="R71" s="46"/>
      <c r="S71" s="46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ht="12.75">
      <c r="A72" s="16" t="s">
        <v>61</v>
      </c>
      <c r="B72" s="21" t="s">
        <v>106</v>
      </c>
      <c r="C72" s="28" t="s">
        <v>106</v>
      </c>
      <c r="D72" s="28" t="s">
        <v>106</v>
      </c>
      <c r="F72" s="5">
        <v>1</v>
      </c>
      <c r="G72" s="21" t="s">
        <v>106</v>
      </c>
      <c r="H72" s="21" t="s">
        <v>106</v>
      </c>
      <c r="I72" s="21"/>
      <c r="J72" s="5">
        <v>1</v>
      </c>
      <c r="K72" s="21" t="s">
        <v>106</v>
      </c>
      <c r="L72" s="28" t="s">
        <v>106</v>
      </c>
      <c r="M72" s="46"/>
      <c r="N72" s="46"/>
      <c r="O72" s="46"/>
      <c r="P72" s="7"/>
      <c r="Q72" s="46"/>
      <c r="R72" s="46"/>
      <c r="S72" s="46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ht="12.75">
      <c r="A73" s="16" t="s">
        <v>62</v>
      </c>
      <c r="B73" s="5">
        <v>7</v>
      </c>
      <c r="C73" s="5">
        <v>1</v>
      </c>
      <c r="D73" s="27">
        <f>C73/B73</f>
        <v>0.14285714285714285</v>
      </c>
      <c r="F73" s="5">
        <v>6</v>
      </c>
      <c r="G73" s="21" t="s">
        <v>106</v>
      </c>
      <c r="H73" s="21" t="s">
        <v>106</v>
      </c>
      <c r="I73" s="21"/>
      <c r="J73" s="5">
        <v>1</v>
      </c>
      <c r="K73" s="5">
        <v>2</v>
      </c>
      <c r="L73" s="27">
        <f>K73/J73</f>
        <v>2</v>
      </c>
      <c r="M73" s="46"/>
      <c r="N73" s="46"/>
      <c r="O73" s="46"/>
      <c r="P73" s="7"/>
      <c r="Q73" s="46"/>
      <c r="R73" s="46"/>
      <c r="S73" s="46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ht="12.75">
      <c r="A74" s="16" t="s">
        <v>63</v>
      </c>
      <c r="B74" s="5">
        <v>3</v>
      </c>
      <c r="C74" s="28" t="s">
        <v>106</v>
      </c>
      <c r="D74" s="28" t="s">
        <v>106</v>
      </c>
      <c r="F74" s="5">
        <v>6</v>
      </c>
      <c r="G74" s="21" t="s">
        <v>106</v>
      </c>
      <c r="H74" s="21" t="s">
        <v>106</v>
      </c>
      <c r="I74" s="21"/>
      <c r="J74" s="5">
        <v>12</v>
      </c>
      <c r="K74" s="21" t="s">
        <v>106</v>
      </c>
      <c r="L74" s="28" t="s">
        <v>106</v>
      </c>
      <c r="M74" s="46"/>
      <c r="N74" s="46"/>
      <c r="O74" s="46"/>
      <c r="P74" s="7"/>
      <c r="Q74" s="46"/>
      <c r="R74" s="46"/>
      <c r="S74" s="46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ht="12.75">
      <c r="A75" s="16" t="s">
        <v>64</v>
      </c>
      <c r="B75" s="5">
        <v>1</v>
      </c>
      <c r="C75" s="28" t="s">
        <v>106</v>
      </c>
      <c r="D75" s="28" t="s">
        <v>106</v>
      </c>
      <c r="F75" s="5">
        <v>4</v>
      </c>
      <c r="G75" s="21" t="s">
        <v>106</v>
      </c>
      <c r="H75" s="21" t="s">
        <v>106</v>
      </c>
      <c r="I75" s="21"/>
      <c r="J75" s="5">
        <v>13</v>
      </c>
      <c r="K75" s="21" t="s">
        <v>106</v>
      </c>
      <c r="L75" s="28" t="s">
        <v>106</v>
      </c>
      <c r="M75" s="46"/>
      <c r="N75" s="46"/>
      <c r="O75" s="46"/>
      <c r="P75" s="7"/>
      <c r="Q75" s="46"/>
      <c r="R75" s="46"/>
      <c r="S75" s="46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ht="12.75">
      <c r="A76" s="16" t="s">
        <v>65</v>
      </c>
      <c r="B76" s="21" t="s">
        <v>106</v>
      </c>
      <c r="C76" s="28" t="s">
        <v>106</v>
      </c>
      <c r="D76" s="28" t="s">
        <v>106</v>
      </c>
      <c r="F76" s="21" t="s">
        <v>106</v>
      </c>
      <c r="G76" s="21" t="s">
        <v>106</v>
      </c>
      <c r="H76" s="21" t="s">
        <v>106</v>
      </c>
      <c r="I76" s="21"/>
      <c r="J76" s="5">
        <v>1</v>
      </c>
      <c r="K76" s="21" t="s">
        <v>106</v>
      </c>
      <c r="L76" s="28" t="s">
        <v>106</v>
      </c>
      <c r="M76" s="46"/>
      <c r="N76" s="46"/>
      <c r="O76" s="46"/>
      <c r="P76" s="7"/>
      <c r="Q76" s="46"/>
      <c r="R76" s="46"/>
      <c r="S76" s="46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ht="12.75">
      <c r="A77" s="16" t="s">
        <v>66</v>
      </c>
      <c r="B77" s="21" t="s">
        <v>106</v>
      </c>
      <c r="C77" s="28" t="s">
        <v>106</v>
      </c>
      <c r="D77" s="28" t="s">
        <v>106</v>
      </c>
      <c r="F77" s="5">
        <v>1</v>
      </c>
      <c r="G77" s="21" t="s">
        <v>106</v>
      </c>
      <c r="H77" s="21" t="s">
        <v>106</v>
      </c>
      <c r="I77" s="21"/>
      <c r="J77" s="5">
        <v>1</v>
      </c>
      <c r="K77" s="21" t="s">
        <v>106</v>
      </c>
      <c r="L77" s="28" t="s">
        <v>106</v>
      </c>
      <c r="M77" s="46"/>
      <c r="N77" s="46"/>
      <c r="O77" s="46"/>
      <c r="P77" s="7"/>
      <c r="Q77" s="46"/>
      <c r="R77" s="46"/>
      <c r="S77" s="46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ht="12.75">
      <c r="A78" s="16" t="s">
        <v>67</v>
      </c>
      <c r="B78" s="5">
        <v>2</v>
      </c>
      <c r="C78" s="28" t="s">
        <v>106</v>
      </c>
      <c r="D78" s="28" t="s">
        <v>106</v>
      </c>
      <c r="F78" s="5">
        <v>1</v>
      </c>
      <c r="G78" s="5">
        <v>1</v>
      </c>
      <c r="H78" s="27">
        <f>G78/F78</f>
        <v>1</v>
      </c>
      <c r="I78" s="27"/>
      <c r="J78" s="5">
        <v>2</v>
      </c>
      <c r="K78" s="21" t="s">
        <v>106</v>
      </c>
      <c r="L78" s="28" t="s">
        <v>106</v>
      </c>
      <c r="M78" s="46"/>
      <c r="N78" s="46"/>
      <c r="O78" s="46"/>
      <c r="P78" s="7"/>
      <c r="Q78" s="46"/>
      <c r="R78" s="46"/>
      <c r="S78" s="46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  <row r="79" spans="1:32" ht="12.75">
      <c r="A79" s="16" t="s">
        <v>68</v>
      </c>
      <c r="B79" s="5">
        <v>4</v>
      </c>
      <c r="C79" s="28" t="s">
        <v>106</v>
      </c>
      <c r="D79" s="28" t="s">
        <v>106</v>
      </c>
      <c r="F79" s="5">
        <v>6</v>
      </c>
      <c r="G79" s="5">
        <v>2</v>
      </c>
      <c r="H79" s="27">
        <f>G79/F79</f>
        <v>0.3333333333333333</v>
      </c>
      <c r="I79" s="27"/>
      <c r="J79" s="5">
        <v>9</v>
      </c>
      <c r="K79" s="21" t="s">
        <v>106</v>
      </c>
      <c r="L79" s="28" t="s">
        <v>106</v>
      </c>
      <c r="M79" s="46"/>
      <c r="N79" s="46"/>
      <c r="O79" s="46"/>
      <c r="P79" s="7"/>
      <c r="Q79" s="46"/>
      <c r="R79" s="46"/>
      <c r="S79" s="46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</row>
    <row r="80" spans="1:32" ht="12.75">
      <c r="A80" s="16" t="s">
        <v>69</v>
      </c>
      <c r="B80" s="5">
        <v>5</v>
      </c>
      <c r="C80" s="28" t="s">
        <v>106</v>
      </c>
      <c r="D80" s="28" t="s">
        <v>106</v>
      </c>
      <c r="F80" s="5">
        <v>6</v>
      </c>
      <c r="G80" s="21" t="s">
        <v>106</v>
      </c>
      <c r="H80" s="21" t="s">
        <v>106</v>
      </c>
      <c r="I80" s="21"/>
      <c r="J80" s="5">
        <v>5</v>
      </c>
      <c r="K80" s="5">
        <v>1</v>
      </c>
      <c r="L80" s="27">
        <f>K80/J80</f>
        <v>0.2</v>
      </c>
      <c r="M80" s="46"/>
      <c r="N80" s="46"/>
      <c r="O80" s="46"/>
      <c r="P80" s="7"/>
      <c r="Q80" s="46"/>
      <c r="R80" s="46"/>
      <c r="S80" s="46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</row>
    <row r="81" spans="1:32" ht="12.75">
      <c r="A81" s="16" t="s">
        <v>70</v>
      </c>
      <c r="B81" s="5">
        <v>1</v>
      </c>
      <c r="C81" s="28" t="s">
        <v>106</v>
      </c>
      <c r="D81" s="28" t="s">
        <v>106</v>
      </c>
      <c r="F81" s="5">
        <v>3</v>
      </c>
      <c r="G81" s="5">
        <v>1</v>
      </c>
      <c r="H81" s="27">
        <f>G81/F81</f>
        <v>0.3333333333333333</v>
      </c>
      <c r="I81" s="27"/>
      <c r="J81" s="5">
        <v>6</v>
      </c>
      <c r="K81" s="21" t="s">
        <v>106</v>
      </c>
      <c r="L81" s="28" t="s">
        <v>106</v>
      </c>
      <c r="M81" s="46"/>
      <c r="N81" s="46"/>
      <c r="O81" s="46"/>
      <c r="P81" s="7"/>
      <c r="Q81" s="46"/>
      <c r="R81" s="46"/>
      <c r="S81" s="46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</row>
    <row r="82" spans="1:32" ht="12.75">
      <c r="A82" s="16" t="s">
        <v>71</v>
      </c>
      <c r="B82" s="21" t="s">
        <v>106</v>
      </c>
      <c r="C82" s="28" t="s">
        <v>106</v>
      </c>
      <c r="D82" s="28" t="s">
        <v>106</v>
      </c>
      <c r="F82" s="21" t="s">
        <v>106</v>
      </c>
      <c r="G82" s="21" t="s">
        <v>106</v>
      </c>
      <c r="H82" s="21" t="s">
        <v>106</v>
      </c>
      <c r="I82" s="21"/>
      <c r="J82" s="5">
        <v>4</v>
      </c>
      <c r="K82" s="21" t="s">
        <v>106</v>
      </c>
      <c r="L82" s="28" t="s">
        <v>106</v>
      </c>
      <c r="M82" s="46"/>
      <c r="N82" s="46"/>
      <c r="O82" s="46"/>
      <c r="P82" s="7"/>
      <c r="Q82" s="46"/>
      <c r="R82" s="46"/>
      <c r="S82" s="46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</row>
    <row r="83" spans="1:32" ht="12.75">
      <c r="A83" s="16" t="s">
        <v>72</v>
      </c>
      <c r="B83" s="5">
        <v>5</v>
      </c>
      <c r="C83" s="28" t="s">
        <v>106</v>
      </c>
      <c r="D83" s="28" t="s">
        <v>106</v>
      </c>
      <c r="F83" s="5">
        <v>5</v>
      </c>
      <c r="G83" s="21" t="s">
        <v>106</v>
      </c>
      <c r="H83" s="21" t="s">
        <v>106</v>
      </c>
      <c r="I83" s="21"/>
      <c r="J83" s="5">
        <v>5</v>
      </c>
      <c r="K83" s="21" t="s">
        <v>106</v>
      </c>
      <c r="L83" s="28" t="s">
        <v>106</v>
      </c>
      <c r="M83" s="46"/>
      <c r="N83" s="46"/>
      <c r="O83" s="46"/>
      <c r="P83" s="7"/>
      <c r="Q83" s="46"/>
      <c r="R83" s="46"/>
      <c r="S83" s="46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</row>
    <row r="84" spans="1:32" ht="12.75">
      <c r="A84" s="16" t="s">
        <v>73</v>
      </c>
      <c r="B84" s="21" t="s">
        <v>106</v>
      </c>
      <c r="C84" s="28" t="s">
        <v>106</v>
      </c>
      <c r="D84" s="28" t="s">
        <v>106</v>
      </c>
      <c r="F84" s="21" t="s">
        <v>106</v>
      </c>
      <c r="G84" s="21" t="s">
        <v>106</v>
      </c>
      <c r="H84" s="21" t="s">
        <v>106</v>
      </c>
      <c r="I84" s="21"/>
      <c r="J84" s="5">
        <v>1</v>
      </c>
      <c r="K84" s="21" t="s">
        <v>106</v>
      </c>
      <c r="L84" s="28" t="s">
        <v>106</v>
      </c>
      <c r="M84" s="46"/>
      <c r="N84" s="46"/>
      <c r="O84" s="46"/>
      <c r="P84" s="7"/>
      <c r="Q84" s="46"/>
      <c r="R84" s="46"/>
      <c r="S84" s="46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</row>
    <row r="85" spans="1:32" ht="12.75">
      <c r="A85" s="16" t="s">
        <v>74</v>
      </c>
      <c r="B85" s="5">
        <v>84</v>
      </c>
      <c r="C85" s="5">
        <v>3</v>
      </c>
      <c r="D85" s="27">
        <f>C85/B85</f>
        <v>0.03571428571428571</v>
      </c>
      <c r="F85" s="5">
        <v>95</v>
      </c>
      <c r="G85" s="5">
        <v>6</v>
      </c>
      <c r="H85" s="27">
        <f>G85/F85</f>
        <v>0.06315789473684211</v>
      </c>
      <c r="I85" s="27"/>
      <c r="J85" s="5">
        <v>100</v>
      </c>
      <c r="K85" s="5">
        <v>9</v>
      </c>
      <c r="L85" s="27">
        <f>K85/J85</f>
        <v>0.09</v>
      </c>
      <c r="M85" s="46"/>
      <c r="N85" s="46"/>
      <c r="O85" s="46"/>
      <c r="P85" s="7"/>
      <c r="Q85" s="46"/>
      <c r="R85" s="46"/>
      <c r="S85" s="46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ht="12.75">
      <c r="A86" s="16" t="s">
        <v>75</v>
      </c>
      <c r="B86" s="5">
        <v>82</v>
      </c>
      <c r="C86" s="5">
        <v>2</v>
      </c>
      <c r="D86" s="27">
        <f>C86/B86</f>
        <v>0.024390243902439025</v>
      </c>
      <c r="F86" s="5">
        <v>86</v>
      </c>
      <c r="G86" s="5">
        <v>2</v>
      </c>
      <c r="H86" s="27">
        <f>G86/F86</f>
        <v>0.023255813953488372</v>
      </c>
      <c r="I86" s="27"/>
      <c r="J86" s="5">
        <v>82</v>
      </c>
      <c r="K86" s="5">
        <v>7</v>
      </c>
      <c r="L86" s="27">
        <f>K86/J86</f>
        <v>0.08536585365853659</v>
      </c>
      <c r="M86" s="46"/>
      <c r="N86" s="46"/>
      <c r="O86" s="46"/>
      <c r="P86" s="7"/>
      <c r="Q86" s="46"/>
      <c r="R86" s="46"/>
      <c r="S86" s="46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</row>
    <row r="87" spans="1:32" ht="12.75">
      <c r="A87" s="16" t="s">
        <v>76</v>
      </c>
      <c r="B87" s="5">
        <v>25</v>
      </c>
      <c r="C87" s="28" t="s">
        <v>106</v>
      </c>
      <c r="D87" s="28" t="s">
        <v>106</v>
      </c>
      <c r="F87" s="5">
        <v>38</v>
      </c>
      <c r="G87" s="21" t="s">
        <v>106</v>
      </c>
      <c r="H87" s="21" t="s">
        <v>106</v>
      </c>
      <c r="I87" s="21"/>
      <c r="J87" s="5">
        <v>29</v>
      </c>
      <c r="K87" s="5">
        <v>1</v>
      </c>
      <c r="L87" s="27">
        <f>K87/J87</f>
        <v>0.034482758620689655</v>
      </c>
      <c r="M87" s="46"/>
      <c r="N87" s="46"/>
      <c r="O87" s="46"/>
      <c r="P87" s="7"/>
      <c r="Q87" s="46"/>
      <c r="R87" s="46"/>
      <c r="S87" s="46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</row>
    <row r="88" spans="1:32" ht="12.75">
      <c r="A88" s="16" t="s">
        <v>105</v>
      </c>
      <c r="B88" s="5">
        <v>1</v>
      </c>
      <c r="C88" s="28" t="s">
        <v>106</v>
      </c>
      <c r="D88" s="28" t="s">
        <v>106</v>
      </c>
      <c r="E88" s="21"/>
      <c r="F88" s="5"/>
      <c r="G88" s="21" t="s">
        <v>106</v>
      </c>
      <c r="H88" s="21" t="s">
        <v>106</v>
      </c>
      <c r="I88" s="21"/>
      <c r="J88" s="21" t="s">
        <v>106</v>
      </c>
      <c r="K88" s="5">
        <v>1</v>
      </c>
      <c r="L88" s="28" t="s">
        <v>106</v>
      </c>
      <c r="M88" s="46"/>
      <c r="N88" s="46"/>
      <c r="O88" s="46"/>
      <c r="P88" s="7"/>
      <c r="Q88" s="46"/>
      <c r="R88" s="46"/>
      <c r="S88" s="46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</row>
    <row r="89" spans="1:32" ht="12.75">
      <c r="A89" s="16" t="s">
        <v>77</v>
      </c>
      <c r="B89" s="5">
        <v>14</v>
      </c>
      <c r="C89" s="28" t="s">
        <v>106</v>
      </c>
      <c r="D89" s="28" t="s">
        <v>106</v>
      </c>
      <c r="F89" s="5">
        <v>19</v>
      </c>
      <c r="G89" s="21" t="s">
        <v>106</v>
      </c>
      <c r="H89" s="21" t="s">
        <v>106</v>
      </c>
      <c r="I89" s="21"/>
      <c r="J89" s="5">
        <v>15</v>
      </c>
      <c r="K89" s="21" t="s">
        <v>106</v>
      </c>
      <c r="L89" s="28" t="s">
        <v>106</v>
      </c>
      <c r="M89" s="46"/>
      <c r="N89" s="46"/>
      <c r="O89" s="46"/>
      <c r="P89" s="7"/>
      <c r="Q89" s="46"/>
      <c r="R89" s="46"/>
      <c r="S89" s="46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</row>
    <row r="90" spans="1:32" ht="12.75">
      <c r="A90" s="16" t="s">
        <v>116</v>
      </c>
      <c r="B90" s="5">
        <v>2</v>
      </c>
      <c r="C90" s="28" t="s">
        <v>106</v>
      </c>
      <c r="D90" s="28" t="s">
        <v>106</v>
      </c>
      <c r="F90" s="5">
        <v>3</v>
      </c>
      <c r="G90" s="21" t="s">
        <v>106</v>
      </c>
      <c r="H90" s="21" t="s">
        <v>106</v>
      </c>
      <c r="I90" s="21"/>
      <c r="J90" s="5">
        <v>3</v>
      </c>
      <c r="K90" s="5">
        <v>1</v>
      </c>
      <c r="L90" s="27">
        <f>K90/J90</f>
        <v>0.3333333333333333</v>
      </c>
      <c r="M90" s="46"/>
      <c r="N90" s="46"/>
      <c r="O90" s="46"/>
      <c r="P90" s="7"/>
      <c r="Q90" s="46"/>
      <c r="R90" s="46"/>
      <c r="S90" s="46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</row>
    <row r="91" spans="1:32" ht="12.75">
      <c r="A91" s="16" t="s">
        <v>78</v>
      </c>
      <c r="B91" s="5">
        <v>2</v>
      </c>
      <c r="C91" s="28" t="s">
        <v>106</v>
      </c>
      <c r="D91" s="28" t="s">
        <v>106</v>
      </c>
      <c r="F91" s="5">
        <v>1</v>
      </c>
      <c r="G91" s="21" t="s">
        <v>106</v>
      </c>
      <c r="H91" s="21" t="s">
        <v>106</v>
      </c>
      <c r="I91" s="21"/>
      <c r="J91" s="5">
        <v>3</v>
      </c>
      <c r="K91" s="21" t="s">
        <v>106</v>
      </c>
      <c r="L91" s="28" t="s">
        <v>106</v>
      </c>
      <c r="M91" s="46"/>
      <c r="N91" s="46"/>
      <c r="O91" s="46"/>
      <c r="P91" s="7"/>
      <c r="Q91" s="46"/>
      <c r="R91" s="46"/>
      <c r="S91" s="46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</row>
    <row r="92" spans="1:32" ht="12.75">
      <c r="A92" s="16" t="s">
        <v>79</v>
      </c>
      <c r="B92" s="5">
        <v>2</v>
      </c>
      <c r="C92" s="28" t="s">
        <v>106</v>
      </c>
      <c r="D92" s="28" t="s">
        <v>106</v>
      </c>
      <c r="F92" s="5">
        <v>5</v>
      </c>
      <c r="G92" s="21" t="s">
        <v>106</v>
      </c>
      <c r="H92" s="21" t="s">
        <v>106</v>
      </c>
      <c r="I92" s="21"/>
      <c r="J92" s="5">
        <v>14</v>
      </c>
      <c r="K92" s="21" t="s">
        <v>106</v>
      </c>
      <c r="L92" s="28" t="s">
        <v>106</v>
      </c>
      <c r="M92" s="46"/>
      <c r="N92" s="46"/>
      <c r="O92" s="46"/>
      <c r="P92" s="7"/>
      <c r="Q92" s="46"/>
      <c r="R92" s="46"/>
      <c r="S92" s="46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</row>
    <row r="93" spans="1:32" ht="12.75">
      <c r="A93" s="16" t="s">
        <v>80</v>
      </c>
      <c r="B93" s="5">
        <v>8</v>
      </c>
      <c r="C93" s="28" t="s">
        <v>106</v>
      </c>
      <c r="D93" s="28" t="s">
        <v>106</v>
      </c>
      <c r="F93" s="5">
        <v>8</v>
      </c>
      <c r="G93" s="5">
        <v>2</v>
      </c>
      <c r="H93" s="27">
        <f>G93/F93</f>
        <v>0.25</v>
      </c>
      <c r="I93" s="27"/>
      <c r="J93" s="5">
        <v>7</v>
      </c>
      <c r="K93" s="5">
        <v>1</v>
      </c>
      <c r="L93" s="27">
        <f>K93/J93</f>
        <v>0.14285714285714285</v>
      </c>
      <c r="M93" s="46"/>
      <c r="N93" s="46"/>
      <c r="O93" s="46"/>
      <c r="P93" s="7"/>
      <c r="Q93" s="46"/>
      <c r="R93" s="46"/>
      <c r="S93" s="46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</row>
    <row r="94" spans="1:32" ht="12.75">
      <c r="A94" s="16" t="s">
        <v>81</v>
      </c>
      <c r="B94" s="5">
        <v>59</v>
      </c>
      <c r="C94" s="5">
        <v>1</v>
      </c>
      <c r="D94" s="27">
        <f>C94/B94</f>
        <v>0.01694915254237288</v>
      </c>
      <c r="F94" s="5">
        <v>76</v>
      </c>
      <c r="G94" s="5">
        <v>1</v>
      </c>
      <c r="H94" s="27">
        <f>G94/F94</f>
        <v>0.013157894736842105</v>
      </c>
      <c r="I94" s="27"/>
      <c r="J94" s="5">
        <v>79</v>
      </c>
      <c r="K94" s="5">
        <v>3</v>
      </c>
      <c r="L94" s="27">
        <f>K94/J94</f>
        <v>0.0379746835443038</v>
      </c>
      <c r="M94" s="46"/>
      <c r="N94" s="46"/>
      <c r="O94" s="46"/>
      <c r="P94" s="7"/>
      <c r="Q94" s="46"/>
      <c r="R94" s="46"/>
      <c r="S94" s="46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</row>
    <row r="95" spans="1:32" ht="12.75">
      <c r="A95" s="16" t="s">
        <v>82</v>
      </c>
      <c r="B95" s="5">
        <v>2</v>
      </c>
      <c r="C95" s="28" t="s">
        <v>106</v>
      </c>
      <c r="D95" s="28" t="s">
        <v>106</v>
      </c>
      <c r="F95" s="5">
        <v>2</v>
      </c>
      <c r="G95" s="21" t="s">
        <v>106</v>
      </c>
      <c r="H95" s="21" t="s">
        <v>106</v>
      </c>
      <c r="I95" s="21"/>
      <c r="J95" s="5">
        <v>2</v>
      </c>
      <c r="K95" s="21" t="s">
        <v>106</v>
      </c>
      <c r="L95" s="28" t="s">
        <v>106</v>
      </c>
      <c r="M95" s="46"/>
      <c r="N95" s="46"/>
      <c r="O95" s="46"/>
      <c r="P95" s="7"/>
      <c r="Q95" s="46"/>
      <c r="R95" s="46"/>
      <c r="S95" s="46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</row>
    <row r="96" spans="1:32" ht="12.75">
      <c r="A96" s="16" t="s">
        <v>83</v>
      </c>
      <c r="B96" s="5">
        <v>2</v>
      </c>
      <c r="C96" s="28" t="s">
        <v>106</v>
      </c>
      <c r="D96" s="28" t="s">
        <v>106</v>
      </c>
      <c r="F96" s="5">
        <v>4</v>
      </c>
      <c r="G96" s="21" t="s">
        <v>106</v>
      </c>
      <c r="H96" s="21" t="s">
        <v>106</v>
      </c>
      <c r="I96" s="21"/>
      <c r="J96" s="5">
        <v>5</v>
      </c>
      <c r="K96" s="21" t="s">
        <v>106</v>
      </c>
      <c r="L96" s="28" t="s">
        <v>106</v>
      </c>
      <c r="M96" s="46"/>
      <c r="N96" s="46"/>
      <c r="O96" s="46"/>
      <c r="P96" s="7"/>
      <c r="Q96" s="46"/>
      <c r="R96" s="46"/>
      <c r="S96" s="46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</row>
    <row r="97" spans="1:32" ht="12.75">
      <c r="A97" s="16" t="s">
        <v>84</v>
      </c>
      <c r="B97" s="5">
        <v>9</v>
      </c>
      <c r="C97" s="5">
        <v>2</v>
      </c>
      <c r="D97" s="27">
        <f>C97/B97</f>
        <v>0.2222222222222222</v>
      </c>
      <c r="F97" s="5">
        <v>14</v>
      </c>
      <c r="G97" s="5">
        <v>2</v>
      </c>
      <c r="H97" s="27">
        <f>G97/F97</f>
        <v>0.14285714285714285</v>
      </c>
      <c r="I97" s="27"/>
      <c r="J97" s="5">
        <v>10</v>
      </c>
      <c r="K97" s="5">
        <v>3</v>
      </c>
      <c r="L97" s="27">
        <f>K97/J97</f>
        <v>0.3</v>
      </c>
      <c r="M97" s="46"/>
      <c r="N97" s="46"/>
      <c r="O97" s="46"/>
      <c r="P97" s="7"/>
      <c r="Q97" s="46"/>
      <c r="R97" s="46"/>
      <c r="S97" s="46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</row>
    <row r="98" spans="1:32" ht="12.75">
      <c r="A98" s="16" t="s">
        <v>85</v>
      </c>
      <c r="B98" s="5">
        <v>1</v>
      </c>
      <c r="C98" s="28" t="s">
        <v>106</v>
      </c>
      <c r="D98" s="28" t="s">
        <v>106</v>
      </c>
      <c r="F98" s="5">
        <v>1</v>
      </c>
      <c r="G98" s="21" t="s">
        <v>106</v>
      </c>
      <c r="H98" s="21" t="s">
        <v>106</v>
      </c>
      <c r="I98" s="21"/>
      <c r="J98" s="5">
        <v>2</v>
      </c>
      <c r="K98" s="21" t="s">
        <v>106</v>
      </c>
      <c r="L98" s="28" t="s">
        <v>106</v>
      </c>
      <c r="M98" s="46"/>
      <c r="N98" s="46"/>
      <c r="O98" s="46"/>
      <c r="P98" s="7"/>
      <c r="Q98" s="46"/>
      <c r="R98" s="46"/>
      <c r="S98" s="46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</row>
    <row r="99" spans="1:32" ht="12.75">
      <c r="A99" s="16" t="s">
        <v>86</v>
      </c>
      <c r="B99" s="5">
        <v>1</v>
      </c>
      <c r="C99" s="28" t="s">
        <v>106</v>
      </c>
      <c r="D99" s="28" t="s">
        <v>106</v>
      </c>
      <c r="F99" s="5">
        <v>1</v>
      </c>
      <c r="G99" s="21" t="s">
        <v>106</v>
      </c>
      <c r="H99" s="21" t="s">
        <v>106</v>
      </c>
      <c r="I99" s="21"/>
      <c r="J99" s="5">
        <v>1</v>
      </c>
      <c r="K99" s="21" t="s">
        <v>106</v>
      </c>
      <c r="L99" s="28" t="s">
        <v>106</v>
      </c>
      <c r="M99" s="46"/>
      <c r="N99" s="46"/>
      <c r="O99" s="46"/>
      <c r="P99" s="7"/>
      <c r="Q99" s="46"/>
      <c r="R99" s="46"/>
      <c r="S99" s="46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</row>
    <row r="100" spans="1:32" ht="12.75">
      <c r="A100" s="16" t="s">
        <v>87</v>
      </c>
      <c r="B100" s="5">
        <v>11</v>
      </c>
      <c r="C100" s="5">
        <v>1</v>
      </c>
      <c r="D100" s="27">
        <f>C100/B100</f>
        <v>0.09090909090909091</v>
      </c>
      <c r="F100" s="5">
        <v>7</v>
      </c>
      <c r="G100" s="21" t="s">
        <v>106</v>
      </c>
      <c r="H100" s="21" t="s">
        <v>106</v>
      </c>
      <c r="I100" s="21"/>
      <c r="J100" s="5">
        <v>8</v>
      </c>
      <c r="K100" s="5">
        <v>2</v>
      </c>
      <c r="L100" s="27">
        <f>K100/J100</f>
        <v>0.25</v>
      </c>
      <c r="M100" s="46"/>
      <c r="N100" s="46"/>
      <c r="O100" s="46"/>
      <c r="P100" s="7"/>
      <c r="Q100" s="46"/>
      <c r="R100" s="46"/>
      <c r="S100" s="46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</row>
    <row r="101" spans="1:32" ht="12.75">
      <c r="A101" s="16" t="s">
        <v>88</v>
      </c>
      <c r="B101" s="5">
        <v>1</v>
      </c>
      <c r="C101" s="28" t="s">
        <v>106</v>
      </c>
      <c r="D101" s="28" t="s">
        <v>106</v>
      </c>
      <c r="F101" s="5">
        <v>2</v>
      </c>
      <c r="G101" s="21" t="s">
        <v>106</v>
      </c>
      <c r="H101" s="21" t="s">
        <v>106</v>
      </c>
      <c r="I101" s="21"/>
      <c r="J101" s="5">
        <v>4</v>
      </c>
      <c r="K101" s="21" t="s">
        <v>106</v>
      </c>
      <c r="L101" s="28" t="s">
        <v>106</v>
      </c>
      <c r="M101" s="46"/>
      <c r="N101" s="46"/>
      <c r="O101" s="46"/>
      <c r="P101" s="7"/>
      <c r="Q101" s="46"/>
      <c r="R101" s="46"/>
      <c r="S101" s="46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</row>
    <row r="102" spans="1:32" ht="12.75">
      <c r="A102" s="16" t="s">
        <v>119</v>
      </c>
      <c r="B102" s="5">
        <v>1</v>
      </c>
      <c r="C102" s="28" t="s">
        <v>106</v>
      </c>
      <c r="D102" s="28" t="s">
        <v>106</v>
      </c>
      <c r="F102" s="21" t="s">
        <v>106</v>
      </c>
      <c r="G102" s="21" t="s">
        <v>106</v>
      </c>
      <c r="H102" s="21" t="s">
        <v>106</v>
      </c>
      <c r="I102" s="21"/>
      <c r="J102" s="21" t="s">
        <v>106</v>
      </c>
      <c r="K102" s="21" t="s">
        <v>106</v>
      </c>
      <c r="L102" s="21" t="s">
        <v>106</v>
      </c>
      <c r="M102" s="46"/>
      <c r="N102" s="46"/>
      <c r="O102" s="46"/>
      <c r="P102" s="7"/>
      <c r="Q102" s="46"/>
      <c r="R102" s="46"/>
      <c r="S102" s="46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</row>
    <row r="103" spans="1:32" ht="12.75">
      <c r="A103" s="16" t="s">
        <v>89</v>
      </c>
      <c r="B103" s="5">
        <v>199</v>
      </c>
      <c r="C103" s="5">
        <v>3</v>
      </c>
      <c r="D103" s="27">
        <f>C103/B103</f>
        <v>0.01507537688442211</v>
      </c>
      <c r="F103" s="5">
        <v>225</v>
      </c>
      <c r="G103" s="5">
        <v>3</v>
      </c>
      <c r="H103" s="27">
        <f>G103/F103</f>
        <v>0.013333333333333334</v>
      </c>
      <c r="I103" s="27"/>
      <c r="J103" s="5">
        <v>210</v>
      </c>
      <c r="K103" s="5">
        <v>2</v>
      </c>
      <c r="L103" s="27">
        <f>K103/J103</f>
        <v>0.009523809523809525</v>
      </c>
      <c r="M103" s="46"/>
      <c r="N103" s="46"/>
      <c r="O103" s="46"/>
      <c r="P103" s="7"/>
      <c r="Q103" s="46"/>
      <c r="R103" s="46"/>
      <c r="S103" s="46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</row>
    <row r="104" spans="1:32" ht="12.75">
      <c r="A104" s="16" t="s">
        <v>90</v>
      </c>
      <c r="B104" s="5">
        <v>6</v>
      </c>
      <c r="C104" s="28" t="s">
        <v>106</v>
      </c>
      <c r="D104" s="28" t="s">
        <v>106</v>
      </c>
      <c r="F104" s="5">
        <v>3</v>
      </c>
      <c r="G104" s="21" t="s">
        <v>106</v>
      </c>
      <c r="H104" s="21" t="s">
        <v>106</v>
      </c>
      <c r="I104" s="21"/>
      <c r="J104" s="5">
        <v>4</v>
      </c>
      <c r="K104" s="21" t="s">
        <v>106</v>
      </c>
      <c r="L104" s="28" t="s">
        <v>106</v>
      </c>
      <c r="M104" s="46"/>
      <c r="N104" s="46"/>
      <c r="O104" s="46"/>
      <c r="P104" s="7"/>
      <c r="Q104" s="46"/>
      <c r="R104" s="46"/>
      <c r="S104" s="46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</row>
    <row r="105" spans="1:32" ht="12.75">
      <c r="A105" s="16" t="s">
        <v>91</v>
      </c>
      <c r="B105" s="5">
        <v>2</v>
      </c>
      <c r="C105" s="5">
        <v>1</v>
      </c>
      <c r="D105" s="27">
        <f>C105/B105</f>
        <v>0.5</v>
      </c>
      <c r="F105" s="5">
        <v>3</v>
      </c>
      <c r="G105" s="21" t="s">
        <v>106</v>
      </c>
      <c r="H105" s="21" t="s">
        <v>106</v>
      </c>
      <c r="I105" s="21"/>
      <c r="J105" s="5">
        <v>3</v>
      </c>
      <c r="K105" s="5">
        <v>1</v>
      </c>
      <c r="L105" s="27">
        <f>K105/J105</f>
        <v>0.3333333333333333</v>
      </c>
      <c r="M105" s="46"/>
      <c r="N105" s="46"/>
      <c r="O105" s="46"/>
      <c r="P105" s="7"/>
      <c r="Q105" s="46"/>
      <c r="R105" s="46"/>
      <c r="S105" s="46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</row>
    <row r="106" spans="1:32" ht="12.75">
      <c r="A106" s="16" t="s">
        <v>92</v>
      </c>
      <c r="B106" s="5">
        <v>6</v>
      </c>
      <c r="C106" s="28" t="s">
        <v>106</v>
      </c>
      <c r="D106" s="28" t="s">
        <v>106</v>
      </c>
      <c r="F106" s="5">
        <v>7</v>
      </c>
      <c r="G106" s="5">
        <v>1</v>
      </c>
      <c r="H106" s="27">
        <f>G106/F106</f>
        <v>0.14285714285714285</v>
      </c>
      <c r="I106" s="27"/>
      <c r="J106" s="5">
        <v>4</v>
      </c>
      <c r="K106" s="5">
        <v>2</v>
      </c>
      <c r="L106" s="27">
        <f>K106/J106</f>
        <v>0.5</v>
      </c>
      <c r="M106" s="46"/>
      <c r="N106" s="46"/>
      <c r="O106" s="46"/>
      <c r="P106" s="7"/>
      <c r="Q106" s="46"/>
      <c r="R106" s="46"/>
      <c r="S106" s="46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</row>
    <row r="107" spans="1:32" ht="12.75">
      <c r="A107" s="16" t="s">
        <v>93</v>
      </c>
      <c r="B107" s="5">
        <v>11</v>
      </c>
      <c r="C107" s="5">
        <v>1</v>
      </c>
      <c r="D107" s="27">
        <f>C107/B107</f>
        <v>0.09090909090909091</v>
      </c>
      <c r="F107" s="5">
        <v>8</v>
      </c>
      <c r="G107" s="5">
        <v>1</v>
      </c>
      <c r="H107" s="27">
        <f>G107/F107</f>
        <v>0.125</v>
      </c>
      <c r="I107" s="27"/>
      <c r="J107" s="5">
        <v>8</v>
      </c>
      <c r="K107" s="5">
        <v>1</v>
      </c>
      <c r="L107" s="27">
        <f>K107/J107</f>
        <v>0.125</v>
      </c>
      <c r="M107" s="46"/>
      <c r="N107" s="46"/>
      <c r="O107" s="46"/>
      <c r="P107" s="7"/>
      <c r="Q107" s="46"/>
      <c r="R107" s="46"/>
      <c r="S107" s="46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</row>
    <row r="108" spans="1:32" ht="12.75">
      <c r="A108" s="16" t="s">
        <v>94</v>
      </c>
      <c r="B108" s="21" t="s">
        <v>106</v>
      </c>
      <c r="C108" s="28" t="s">
        <v>106</v>
      </c>
      <c r="D108" s="28" t="s">
        <v>106</v>
      </c>
      <c r="F108" s="5">
        <v>1</v>
      </c>
      <c r="G108" s="21" t="s">
        <v>106</v>
      </c>
      <c r="H108" s="21" t="s">
        <v>106</v>
      </c>
      <c r="I108" s="21"/>
      <c r="J108" s="5">
        <v>3</v>
      </c>
      <c r="K108" s="21" t="s">
        <v>106</v>
      </c>
      <c r="L108" s="28" t="s">
        <v>106</v>
      </c>
      <c r="M108" s="46"/>
      <c r="N108" s="46"/>
      <c r="O108" s="46"/>
      <c r="P108" s="7"/>
      <c r="Q108" s="46"/>
      <c r="R108" s="46"/>
      <c r="S108" s="46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ht="12.75">
      <c r="A109" s="16" t="s">
        <v>95</v>
      </c>
      <c r="B109" s="5">
        <v>50</v>
      </c>
      <c r="C109" s="28" t="s">
        <v>106</v>
      </c>
      <c r="D109" s="28" t="s">
        <v>106</v>
      </c>
      <c r="F109" s="5">
        <v>84</v>
      </c>
      <c r="G109" s="5">
        <v>2</v>
      </c>
      <c r="H109" s="27">
        <f>G109/F109</f>
        <v>0.023809523809523808</v>
      </c>
      <c r="I109" s="27"/>
      <c r="J109" s="5">
        <v>102</v>
      </c>
      <c r="K109" s="21" t="s">
        <v>106</v>
      </c>
      <c r="L109" s="28" t="s">
        <v>106</v>
      </c>
      <c r="M109" s="46"/>
      <c r="N109" s="46"/>
      <c r="O109" s="46"/>
      <c r="P109" s="7"/>
      <c r="Q109" s="46"/>
      <c r="R109" s="46"/>
      <c r="S109" s="46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32" ht="12.75">
      <c r="A110" s="16" t="s">
        <v>96</v>
      </c>
      <c r="B110" s="5">
        <v>33</v>
      </c>
      <c r="C110" s="28" t="s">
        <v>106</v>
      </c>
      <c r="D110" s="28" t="s">
        <v>106</v>
      </c>
      <c r="F110" s="5">
        <v>56</v>
      </c>
      <c r="G110" s="21" t="s">
        <v>106</v>
      </c>
      <c r="H110" s="21" t="s">
        <v>106</v>
      </c>
      <c r="I110" s="21"/>
      <c r="J110" s="5">
        <v>52</v>
      </c>
      <c r="K110" s="21" t="s">
        <v>106</v>
      </c>
      <c r="L110" s="28" t="s">
        <v>106</v>
      </c>
      <c r="M110" s="46"/>
      <c r="N110" s="46"/>
      <c r="O110" s="46"/>
      <c r="P110" s="7"/>
      <c r="Q110" s="46"/>
      <c r="R110" s="46"/>
      <c r="S110" s="46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</row>
    <row r="111" spans="1:32" ht="12.75">
      <c r="A111" s="16" t="s">
        <v>97</v>
      </c>
      <c r="B111" s="5">
        <v>23</v>
      </c>
      <c r="C111" s="5">
        <v>2</v>
      </c>
      <c r="D111" s="27">
        <f>C111/B111</f>
        <v>0.08695652173913043</v>
      </c>
      <c r="F111" s="5">
        <v>21</v>
      </c>
      <c r="G111" s="21" t="s">
        <v>106</v>
      </c>
      <c r="H111" s="21" t="s">
        <v>106</v>
      </c>
      <c r="I111" s="21"/>
      <c r="J111" s="5">
        <v>25</v>
      </c>
      <c r="K111" s="5">
        <v>2</v>
      </c>
      <c r="L111" s="27">
        <f>K111/J111</f>
        <v>0.08</v>
      </c>
      <c r="M111" s="46"/>
      <c r="N111" s="46"/>
      <c r="O111" s="46"/>
      <c r="P111" s="7"/>
      <c r="Q111" s="46"/>
      <c r="R111" s="46"/>
      <c r="S111" s="46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</row>
    <row r="112" spans="1:32" ht="12.75">
      <c r="A112" s="16" t="s">
        <v>98</v>
      </c>
      <c r="B112" s="5">
        <v>14</v>
      </c>
      <c r="C112" s="5">
        <v>1</v>
      </c>
      <c r="D112" s="27">
        <f>C112/B112</f>
        <v>0.07142857142857142</v>
      </c>
      <c r="F112" s="5">
        <v>17</v>
      </c>
      <c r="G112" s="5">
        <v>1</v>
      </c>
      <c r="H112" s="27">
        <f>G112/F112</f>
        <v>0.058823529411764705</v>
      </c>
      <c r="I112" s="27"/>
      <c r="J112" s="5">
        <v>9</v>
      </c>
      <c r="K112" s="21" t="s">
        <v>106</v>
      </c>
      <c r="L112" s="28" t="s">
        <v>106</v>
      </c>
      <c r="M112" s="46"/>
      <c r="N112" s="46"/>
      <c r="O112" s="46"/>
      <c r="P112" s="7"/>
      <c r="Q112" s="46"/>
      <c r="R112" s="46"/>
      <c r="S112" s="46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</row>
    <row r="113" spans="1:32" ht="12.75">
      <c r="A113" s="16" t="s">
        <v>99</v>
      </c>
      <c r="B113" s="21" t="s">
        <v>106</v>
      </c>
      <c r="C113" s="28" t="s">
        <v>106</v>
      </c>
      <c r="D113" s="28" t="s">
        <v>106</v>
      </c>
      <c r="F113" s="21" t="s">
        <v>106</v>
      </c>
      <c r="G113" s="21" t="s">
        <v>106</v>
      </c>
      <c r="H113" s="21" t="s">
        <v>106</v>
      </c>
      <c r="I113" s="21"/>
      <c r="J113" s="5">
        <v>2</v>
      </c>
      <c r="K113" s="21" t="s">
        <v>106</v>
      </c>
      <c r="L113" s="28" t="s">
        <v>106</v>
      </c>
      <c r="M113" s="46"/>
      <c r="N113" s="46"/>
      <c r="O113" s="46"/>
      <c r="P113" s="7"/>
      <c r="Q113" s="46"/>
      <c r="R113" s="46"/>
      <c r="S113" s="46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</row>
    <row r="114" spans="1:32" ht="12.75">
      <c r="A114" s="16" t="s">
        <v>100</v>
      </c>
      <c r="B114" s="5">
        <v>6</v>
      </c>
      <c r="C114" s="5">
        <v>1</v>
      </c>
      <c r="D114" s="27">
        <f>C114/B114</f>
        <v>0.16666666666666666</v>
      </c>
      <c r="F114" s="5">
        <v>8</v>
      </c>
      <c r="G114" s="21" t="s">
        <v>106</v>
      </c>
      <c r="H114" s="21" t="s">
        <v>106</v>
      </c>
      <c r="I114" s="21"/>
      <c r="J114" s="5">
        <v>6</v>
      </c>
      <c r="K114" s="21" t="s">
        <v>106</v>
      </c>
      <c r="L114" s="28" t="s">
        <v>106</v>
      </c>
      <c r="M114" s="46"/>
      <c r="N114" s="46"/>
      <c r="O114" s="46"/>
      <c r="P114" s="7"/>
      <c r="Q114" s="46"/>
      <c r="R114" s="46"/>
      <c r="S114" s="46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</row>
    <row r="115" spans="1:32" ht="12.75">
      <c r="A115" s="16" t="s">
        <v>101</v>
      </c>
      <c r="B115" s="21" t="s">
        <v>106</v>
      </c>
      <c r="C115" s="28" t="s">
        <v>106</v>
      </c>
      <c r="D115" s="28" t="s">
        <v>106</v>
      </c>
      <c r="F115" s="21" t="s">
        <v>106</v>
      </c>
      <c r="G115" s="21" t="s">
        <v>106</v>
      </c>
      <c r="H115" s="21" t="s">
        <v>106</v>
      </c>
      <c r="I115" s="21"/>
      <c r="J115" s="5">
        <v>2</v>
      </c>
      <c r="K115" s="21" t="s">
        <v>106</v>
      </c>
      <c r="L115" s="28" t="s">
        <v>106</v>
      </c>
      <c r="M115" s="46"/>
      <c r="N115" s="46"/>
      <c r="O115" s="46"/>
      <c r="P115" s="7"/>
      <c r="Q115" s="46"/>
      <c r="R115" s="46"/>
      <c r="S115" s="46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</row>
    <row r="116" spans="1:16" ht="12.75">
      <c r="A116" s="22" t="s">
        <v>104</v>
      </c>
      <c r="B116" s="23">
        <f>SUM(B6:B115)</f>
        <v>2163</v>
      </c>
      <c r="C116" s="23">
        <f>SUM(C6:C115)</f>
        <v>121</v>
      </c>
      <c r="D116" s="27">
        <f>C116/B116</f>
        <v>0.055940822931114194</v>
      </c>
      <c r="E116" s="23"/>
      <c r="F116" s="23">
        <f>SUM(F6:F115)</f>
        <v>2541</v>
      </c>
      <c r="G116" s="23">
        <f>SUM(G6:G115)</f>
        <v>123</v>
      </c>
      <c r="H116" s="29">
        <f>G116/F116</f>
        <v>0.048406139315230225</v>
      </c>
      <c r="I116" s="29"/>
      <c r="J116" s="23">
        <f>SUM(J6:J115)</f>
        <v>2748</v>
      </c>
      <c r="K116" s="24">
        <f>SUM(K6:K115)</f>
        <v>163</v>
      </c>
      <c r="L116" s="29">
        <f>K116/J116</f>
        <v>0.05931586608442504</v>
      </c>
      <c r="P116" s="5"/>
    </row>
    <row r="117" spans="1:16" ht="4.5" customHeight="1">
      <c r="A117" s="25"/>
      <c r="B117" s="9"/>
      <c r="C117" s="9"/>
      <c r="D117" s="10"/>
      <c r="E117" s="9"/>
      <c r="F117" s="9"/>
      <c r="G117" s="9"/>
      <c r="H117" s="9"/>
      <c r="I117" s="9"/>
      <c r="J117" s="9"/>
      <c r="K117" s="9"/>
      <c r="L117" s="30"/>
      <c r="P117" s="7"/>
    </row>
    <row r="118" spans="1:16" ht="12.75">
      <c r="A118" s="14" t="s">
        <v>120</v>
      </c>
      <c r="B118" s="5"/>
      <c r="F118" s="5"/>
      <c r="G118" s="5"/>
      <c r="H118" s="5"/>
      <c r="I118" s="5"/>
      <c r="K118" s="5"/>
      <c r="L118" s="27"/>
      <c r="P118" s="7"/>
    </row>
    <row r="119" spans="1:16" ht="12.75">
      <c r="A119" s="14" t="s">
        <v>124</v>
      </c>
      <c r="B119" s="5"/>
      <c r="F119" s="5"/>
      <c r="G119" s="5"/>
      <c r="H119" s="5"/>
      <c r="I119" s="5"/>
      <c r="K119" s="5"/>
      <c r="L119" s="27"/>
      <c r="P119" s="5"/>
    </row>
    <row r="120" spans="1:16" ht="12.75">
      <c r="A120" s="13"/>
      <c r="B120" s="5"/>
      <c r="F120" s="5"/>
      <c r="G120" s="5"/>
      <c r="H120" s="5"/>
      <c r="I120" s="5"/>
      <c r="K120" s="5"/>
      <c r="L120" s="27"/>
      <c r="P120" s="5"/>
    </row>
    <row r="121" spans="1:16" ht="12.75">
      <c r="A121" s="13"/>
      <c r="B121" s="5"/>
      <c r="F121" s="5"/>
      <c r="G121" s="5"/>
      <c r="H121" s="5"/>
      <c r="I121" s="5"/>
      <c r="K121" s="5"/>
      <c r="L121" s="27"/>
      <c r="P121" s="5"/>
    </row>
    <row r="122" spans="1:16" ht="12.75">
      <c r="A122" s="13"/>
      <c r="B122" s="5"/>
      <c r="F122" s="5"/>
      <c r="G122" s="5"/>
      <c r="H122" s="5"/>
      <c r="I122" s="5"/>
      <c r="K122" s="5"/>
      <c r="L122" s="27"/>
      <c r="P122" s="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3"/>
    </row>
    <row r="131" ht="12.75">
      <c r="A131" s="13"/>
    </row>
    <row r="132" ht="12.75">
      <c r="A132" s="13"/>
    </row>
    <row r="133" ht="12.75">
      <c r="A133" s="15"/>
    </row>
    <row r="134" ht="12.75">
      <c r="A134" s="13"/>
    </row>
    <row r="135" ht="12.75">
      <c r="A135" s="13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3"/>
    </row>
    <row r="143" ht="12.75">
      <c r="A143" s="13"/>
    </row>
    <row r="144" ht="12.75">
      <c r="A144" s="15"/>
    </row>
    <row r="145" ht="12.75">
      <c r="A145" s="13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6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</sheetData>
  <mergeCells count="4">
    <mergeCell ref="L3:L4"/>
    <mergeCell ref="H3:H4"/>
    <mergeCell ref="D3:D4"/>
    <mergeCell ref="A3:A4"/>
  </mergeCells>
  <printOptions/>
  <pageMargins left="0.5905511811023623" right="0.98425196850393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2010-10-14T15:12:38Z</cp:lastPrinted>
  <dcterms:created xsi:type="dcterms:W3CDTF">2003-09-26T09:45:53Z</dcterms:created>
  <dcterms:modified xsi:type="dcterms:W3CDTF">2010-10-18T13:55:03Z</dcterms:modified>
  <cp:category/>
  <cp:version/>
  <cp:contentType/>
  <cp:contentStatus/>
</cp:coreProperties>
</file>