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155" windowHeight="8610" activeTab="0"/>
  </bookViews>
  <sheets>
    <sheet name="Foglio base" sheetId="1" r:id="rId1"/>
  </sheets>
  <definedNames>
    <definedName name="_xlnm.Print_Titles" localSheetId="0">'Foglio base'!$A:$A,'Foglio base'!$1:$9</definedName>
  </definedNames>
  <calcPr fullCalcOnLoad="1"/>
</workbook>
</file>

<file path=xl/sharedStrings.xml><?xml version="1.0" encoding="utf-8"?>
<sst xmlns="http://schemas.openxmlformats.org/spreadsheetml/2006/main" count="70" uniqueCount="66">
  <si>
    <t>DI PIETRO ITALIA DEI VALORI</t>
  </si>
  <si>
    <t>UNIONE DI CENTRO</t>
  </si>
  <si>
    <t>NOI CON BURLANDO</t>
  </si>
  <si>
    <t>LEGA NORD</t>
  </si>
  <si>
    <t>LISTE CIVICHE PER BIASOTTI PRESIDENTE</t>
  </si>
  <si>
    <t>GENTE D'ITALIA</t>
  </si>
  <si>
    <t>RIFOND.COM. - SIN. EUROPEA - COMUNISTI ITALIANI</t>
  </si>
  <si>
    <t>SINISTRA ECOLOGIA E LIBERTA'</t>
  </si>
  <si>
    <t>IL POPOLO DELLE LIBERTA'</t>
  </si>
  <si>
    <t>PARTITO DEM.</t>
  </si>
  <si>
    <t>LISTA BERTONE - FED. PENS. - ALL. DEM.</t>
  </si>
  <si>
    <t>FED. DEI VERDI</t>
  </si>
  <si>
    <t>VOTANTI</t>
  </si>
  <si>
    <t>VOTI NON VALIDI</t>
  </si>
  <si>
    <t>% SUI VOTANTI</t>
  </si>
  <si>
    <t>SCHEDE BIANCHE</t>
  </si>
  <si>
    <t>% SUI VOTI NON VALIDI</t>
  </si>
  <si>
    <t>SCHEDE CONTESTATE</t>
  </si>
  <si>
    <t>ELETTORI</t>
  </si>
  <si>
    <t>COMUNI</t>
  </si>
  <si>
    <t>LISTE REGIONALI</t>
  </si>
  <si>
    <t>TOTALE</t>
  </si>
  <si>
    <t xml:space="preserve">COALIZIONE CLAUDIO BURLANDO </t>
  </si>
  <si>
    <t>COALIZIONE SANDRO BIASOTTI</t>
  </si>
  <si>
    <t>CLAUDIO BURLANDO  LA LIGURIA DI TUTTI</t>
  </si>
  <si>
    <t>SANDRO BIASOTTI PER LA LIGURIA</t>
  </si>
  <si>
    <t>VOTI SOLO LISTE REG.</t>
  </si>
  <si>
    <t>Fonte: Ministero dell'Interno - dati provvisori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</si>
  <si>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</si>
  <si>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</si>
  <si>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</si>
  <si>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</si>
  <si>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</si>
  <si>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</si>
  <si>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</si>
  <si>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</si>
  <si>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</si>
  <si>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</si>
  <si>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</si>
  <si>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</si>
  <si>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</si>
  <si>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</si>
  <si>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</si>
  <si>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</si>
  <si>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</si>
  <si>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</si>
  <si>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</si>
  <si>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</si>
  <si>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</si>
  <si>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</si>
  <si>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RICCO'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</si>
  <si>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</si>
  <si>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</si>
  <si>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</si>
  <si>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</si>
  <si>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</si>
  <si>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</si>
  <si>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</si>
  <si>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</si>
  <si>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</si>
  <si>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della SPEZIA</t>
  </si>
  <si>
    <t>NUOVO PSI</t>
  </si>
  <si>
    <t>rovvisori</t>
  </si>
  <si>
    <t>Tavola 6.7.1  Elettori, votanti, voti non validi, schede bianche, schede contestate,  voti validi liste regionali e liste circoscrizionali per comune nelle elezioni regionali del</t>
  </si>
  <si>
    <t xml:space="preserve">                      28.03.2010 - Provincia della SPEZIA</t>
  </si>
  <si>
    <t>nti, voti non validi, schede bianche, schede contestate, voti validi liste regionali e liste circoscrizionali per comune nelle elezioni regionali del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</si>
</sst>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9" fillId="0" borderId="11" xfId="0" applyFont="1" applyBorder="1" applyAlignment="1">
      <alignment horizontal="right"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21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65" fontId="19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4"/>
  <sheetViews>
    <sheetView tabSelected="1" zoomScalePageLayoutView="0" workbookViewId="0" topLeftCell="A1">
      <selection activeCell="AE4" sqref="AE4"/>
    </sheetView>
  </sheetViews>
  <sheetFormatPr defaultColWidth="9.140625" defaultRowHeight="12.75"/>
  <cols>
    <col min="1" max="1" width="20.140625" style="1" customWidth="1"/>
    <col min="2" max="2" width="9.8515625" style="1" customWidth="1"/>
    <col min="3" max="3" width="8.7109375" style="1" customWidth="1"/>
    <col min="4" max="4" width="8.140625" style="1" customWidth="1"/>
    <col min="5" max="5" width="8.421875" style="17" customWidth="1"/>
    <col min="6" max="6" width="8.421875" style="1" customWidth="1"/>
    <col min="7" max="7" width="8.8515625" style="17" customWidth="1"/>
    <col min="8" max="8" width="9.140625" style="17" customWidth="1"/>
    <col min="9" max="9" width="8.00390625" style="1" customWidth="1"/>
    <col min="10" max="10" width="9.00390625" style="17" customWidth="1"/>
    <col min="11" max="11" width="9.8515625" style="1" customWidth="1"/>
    <col min="12" max="12" width="1.57421875" style="1" customWidth="1"/>
    <col min="13" max="13" width="15.28125" style="1" customWidth="1"/>
    <col min="14" max="14" width="14.140625" style="1" customWidth="1"/>
    <col min="15" max="15" width="7.7109375" style="1" customWidth="1"/>
    <col min="16" max="16" width="7.8515625" style="1" customWidth="1"/>
    <col min="17" max="17" width="7.7109375" style="1" customWidth="1"/>
    <col min="18" max="18" width="10.57421875" style="1" customWidth="1"/>
    <col min="19" max="19" width="8.421875" style="1" customWidth="1"/>
    <col min="20" max="20" width="8.00390625" style="1" customWidth="1"/>
    <col min="21" max="21" width="6.57421875" style="1" customWidth="1"/>
    <col min="22" max="22" width="9.00390625" style="1" customWidth="1"/>
    <col min="23" max="23" width="7.7109375" style="1" customWidth="1"/>
    <col min="24" max="24" width="1.1484375" style="1" customWidth="1"/>
    <col min="25" max="25" width="9.28125" style="1" customWidth="1"/>
    <col min="26" max="26" width="6.421875" style="1" customWidth="1"/>
    <col min="27" max="27" width="10.00390625" style="1" customWidth="1"/>
    <col min="28" max="28" width="6.140625" style="1" customWidth="1"/>
    <col min="29" max="29" width="6.8515625" style="1" customWidth="1"/>
    <col min="30" max="30" width="7.7109375" style="1" customWidth="1"/>
    <col min="31" max="16384" width="9.140625" style="1" customWidth="1"/>
  </cols>
  <sheetData>
    <row r="1" spans="1:15" ht="12" customHeight="1">
      <c r="A1" s="7" t="s">
        <v>63</v>
      </c>
      <c r="O1" s="7" t="s">
        <v>65</v>
      </c>
    </row>
    <row r="2" spans="1:15" ht="12" customHeight="1">
      <c r="A2" s="7" t="s">
        <v>64</v>
      </c>
      <c r="O2" s="7" t="s">
        <v>60</v>
      </c>
    </row>
    <row r="3" spans="1:30" ht="6.75" customHeight="1">
      <c r="A3" s="25" t="s">
        <v>19</v>
      </c>
      <c r="B3" s="28" t="s">
        <v>18</v>
      </c>
      <c r="C3" s="28" t="s">
        <v>12</v>
      </c>
      <c r="D3" s="29" t="s">
        <v>13</v>
      </c>
      <c r="E3" s="32" t="s">
        <v>14</v>
      </c>
      <c r="F3" s="29" t="s">
        <v>15</v>
      </c>
      <c r="G3" s="32" t="s">
        <v>14</v>
      </c>
      <c r="H3" s="32" t="s">
        <v>16</v>
      </c>
      <c r="I3" s="29" t="s">
        <v>26</v>
      </c>
      <c r="J3" s="32" t="s">
        <v>14</v>
      </c>
      <c r="K3" s="29" t="s">
        <v>17</v>
      </c>
      <c r="L3" s="2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" customHeight="1">
      <c r="A4" s="26"/>
      <c r="B4" s="26"/>
      <c r="C4" s="26"/>
      <c r="D4" s="30"/>
      <c r="E4" s="30"/>
      <c r="F4" s="30"/>
      <c r="G4" s="30"/>
      <c r="H4" s="30"/>
      <c r="I4" s="30"/>
      <c r="J4" s="30"/>
      <c r="K4" s="30"/>
      <c r="L4" s="22"/>
      <c r="M4" s="33" t="s">
        <v>20</v>
      </c>
      <c r="N4" s="33"/>
      <c r="O4" s="33" t="s">
        <v>22</v>
      </c>
      <c r="P4" s="33"/>
      <c r="Q4" s="33"/>
      <c r="R4" s="33"/>
      <c r="S4" s="33"/>
      <c r="T4" s="33"/>
      <c r="U4" s="33"/>
      <c r="V4" s="33"/>
      <c r="W4" s="33"/>
      <c r="X4" s="2"/>
      <c r="Y4" s="33" t="s">
        <v>23</v>
      </c>
      <c r="Z4" s="33"/>
      <c r="AA4" s="33"/>
      <c r="AB4" s="33"/>
      <c r="AC4" s="33"/>
      <c r="AD4" s="33"/>
    </row>
    <row r="5" spans="1:30" ht="12" customHeight="1">
      <c r="A5" s="26"/>
      <c r="B5" s="26"/>
      <c r="C5" s="26"/>
      <c r="D5" s="30"/>
      <c r="E5" s="30"/>
      <c r="F5" s="30"/>
      <c r="G5" s="30"/>
      <c r="H5" s="30"/>
      <c r="I5" s="30"/>
      <c r="J5" s="30"/>
      <c r="K5" s="30"/>
      <c r="L5" s="22"/>
      <c r="M5" s="34" t="s">
        <v>24</v>
      </c>
      <c r="N5" s="34" t="s">
        <v>25</v>
      </c>
      <c r="O5" s="37" t="s">
        <v>9</v>
      </c>
      <c r="P5" s="37" t="s">
        <v>0</v>
      </c>
      <c r="Q5" s="37" t="s">
        <v>1</v>
      </c>
      <c r="R5" s="37" t="s">
        <v>6</v>
      </c>
      <c r="S5" s="37" t="s">
        <v>2</v>
      </c>
      <c r="T5" s="37" t="s">
        <v>7</v>
      </c>
      <c r="U5" s="37" t="s">
        <v>11</v>
      </c>
      <c r="V5" s="37" t="s">
        <v>10</v>
      </c>
      <c r="W5" s="13"/>
      <c r="X5" s="12"/>
      <c r="Y5" s="37" t="s">
        <v>8</v>
      </c>
      <c r="Z5" s="37" t="s">
        <v>3</v>
      </c>
      <c r="AA5" s="37" t="s">
        <v>4</v>
      </c>
      <c r="AB5" s="38" t="s">
        <v>61</v>
      </c>
      <c r="AC5" s="37" t="s">
        <v>5</v>
      </c>
      <c r="AD5" s="13"/>
    </row>
    <row r="6" spans="1:30" ht="12" customHeight="1">
      <c r="A6" s="26"/>
      <c r="B6" s="26"/>
      <c r="C6" s="26"/>
      <c r="D6" s="30"/>
      <c r="E6" s="30"/>
      <c r="F6" s="30"/>
      <c r="G6" s="30"/>
      <c r="H6" s="30"/>
      <c r="I6" s="30"/>
      <c r="J6" s="30"/>
      <c r="K6" s="30"/>
      <c r="L6" s="22"/>
      <c r="M6" s="34"/>
      <c r="N6" s="34"/>
      <c r="O6" s="37"/>
      <c r="P6" s="37"/>
      <c r="Q6" s="37"/>
      <c r="R6" s="37"/>
      <c r="S6" s="37"/>
      <c r="T6" s="37"/>
      <c r="U6" s="37"/>
      <c r="V6" s="37"/>
      <c r="W6" s="5" t="s">
        <v>21</v>
      </c>
      <c r="X6" s="12"/>
      <c r="Y6" s="37"/>
      <c r="Z6" s="37"/>
      <c r="AA6" s="37"/>
      <c r="AB6" s="39"/>
      <c r="AC6" s="37"/>
      <c r="AD6" s="5" t="s">
        <v>21</v>
      </c>
    </row>
    <row r="7" spans="1:29" ht="12" customHeight="1">
      <c r="A7" s="26"/>
      <c r="B7" s="26"/>
      <c r="C7" s="26"/>
      <c r="D7" s="30"/>
      <c r="E7" s="30"/>
      <c r="F7" s="30"/>
      <c r="G7" s="30"/>
      <c r="H7" s="30"/>
      <c r="I7" s="30"/>
      <c r="J7" s="30"/>
      <c r="K7" s="30"/>
      <c r="L7" s="22"/>
      <c r="M7" s="35"/>
      <c r="N7" s="35"/>
      <c r="O7" s="35"/>
      <c r="P7" s="35"/>
      <c r="Q7" s="35"/>
      <c r="R7" s="35"/>
      <c r="S7" s="35"/>
      <c r="T7" s="35"/>
      <c r="U7" s="35"/>
      <c r="V7" s="35"/>
      <c r="X7" s="14"/>
      <c r="Y7" s="35"/>
      <c r="Z7" s="35"/>
      <c r="AA7" s="35"/>
      <c r="AB7" s="39"/>
      <c r="AC7" s="35"/>
    </row>
    <row r="8" spans="1:30" ht="12" customHeight="1">
      <c r="A8" s="27"/>
      <c r="B8" s="27"/>
      <c r="C8" s="27"/>
      <c r="D8" s="31"/>
      <c r="E8" s="31"/>
      <c r="F8" s="31"/>
      <c r="G8" s="31"/>
      <c r="H8" s="31"/>
      <c r="I8" s="31"/>
      <c r="J8" s="31"/>
      <c r="K8" s="31"/>
      <c r="L8" s="23"/>
      <c r="M8" s="36"/>
      <c r="N8" s="36"/>
      <c r="O8" s="36"/>
      <c r="P8" s="36"/>
      <c r="Q8" s="36"/>
      <c r="R8" s="36"/>
      <c r="S8" s="36"/>
      <c r="T8" s="36"/>
      <c r="U8" s="36"/>
      <c r="V8" s="36"/>
      <c r="W8" s="16"/>
      <c r="X8" s="15"/>
      <c r="Y8" s="36"/>
      <c r="Z8" s="36"/>
      <c r="AA8" s="36"/>
      <c r="AB8" s="36"/>
      <c r="AC8" s="36"/>
      <c r="AD8" s="16"/>
    </row>
    <row r="9" ht="6" customHeight="1"/>
    <row r="10" spans="1:30" ht="12" customHeight="1">
      <c r="A10" s="1" t="s">
        <v>28</v>
      </c>
      <c r="B10" s="6">
        <v>4011</v>
      </c>
      <c r="C10" s="6">
        <v>2442</v>
      </c>
      <c r="D10" s="6">
        <v>87</v>
      </c>
      <c r="E10" s="17">
        <v>3.563</v>
      </c>
      <c r="F10" s="6">
        <v>19</v>
      </c>
      <c r="G10" s="17">
        <v>0.778</v>
      </c>
      <c r="H10" s="17">
        <v>21.839</v>
      </c>
      <c r="I10" s="6">
        <v>81</v>
      </c>
      <c r="J10" s="17">
        <v>3.317</v>
      </c>
      <c r="K10" s="6">
        <v>0</v>
      </c>
      <c r="L10" s="6"/>
      <c r="M10" s="20">
        <v>1195</v>
      </c>
      <c r="N10" s="20">
        <v>1160</v>
      </c>
      <c r="O10" s="6">
        <v>760</v>
      </c>
      <c r="P10" s="6">
        <v>89</v>
      </c>
      <c r="Q10" s="6">
        <v>46</v>
      </c>
      <c r="R10" s="6">
        <v>103</v>
      </c>
      <c r="S10" s="6">
        <v>30</v>
      </c>
      <c r="T10" s="6">
        <v>122</v>
      </c>
      <c r="U10" s="6">
        <v>12</v>
      </c>
      <c r="V10" s="6">
        <v>14</v>
      </c>
      <c r="W10" s="20">
        <f>SUM(O10:V10)</f>
        <v>1176</v>
      </c>
      <c r="X10" s="6"/>
      <c r="Y10" s="6">
        <v>882</v>
      </c>
      <c r="Z10" s="6">
        <v>147</v>
      </c>
      <c r="AA10" s="6">
        <v>24</v>
      </c>
      <c r="AB10" s="6">
        <v>31</v>
      </c>
      <c r="AC10" s="6">
        <v>14</v>
      </c>
      <c r="AD10" s="20">
        <f aca="true" t="shared" si="0" ref="AD10:AD41">SUM(Y10:AC10)</f>
        <v>1098</v>
      </c>
    </row>
    <row r="11" spans="1:30" ht="12" customHeight="1">
      <c r="A11" s="1" t="s">
        <v>29</v>
      </c>
      <c r="B11" s="6">
        <v>8751</v>
      </c>
      <c r="C11" s="6">
        <v>5298</v>
      </c>
      <c r="D11" s="6">
        <v>232</v>
      </c>
      <c r="E11" s="17">
        <v>4.379</v>
      </c>
      <c r="F11" s="6">
        <v>52</v>
      </c>
      <c r="G11" s="17">
        <v>0.982</v>
      </c>
      <c r="H11" s="17">
        <v>22.414</v>
      </c>
      <c r="I11" s="6">
        <v>195</v>
      </c>
      <c r="J11" s="17">
        <v>3.681</v>
      </c>
      <c r="K11" s="6">
        <v>0</v>
      </c>
      <c r="L11" s="6"/>
      <c r="M11" s="20">
        <v>3216</v>
      </c>
      <c r="N11" s="20">
        <v>1850</v>
      </c>
      <c r="O11" s="6">
        <v>1633</v>
      </c>
      <c r="P11" s="6">
        <v>344</v>
      </c>
      <c r="Q11" s="6">
        <v>131</v>
      </c>
      <c r="R11" s="6">
        <v>820</v>
      </c>
      <c r="S11" s="6">
        <v>60</v>
      </c>
      <c r="T11" s="6">
        <v>108</v>
      </c>
      <c r="U11" s="6">
        <v>25</v>
      </c>
      <c r="V11" s="6">
        <v>22</v>
      </c>
      <c r="W11" s="20">
        <f aca="true" t="shared" si="1" ref="W11:W41">SUM(O11:V11)</f>
        <v>3143</v>
      </c>
      <c r="X11" s="6"/>
      <c r="Y11" s="6">
        <v>1248</v>
      </c>
      <c r="Z11" s="6">
        <v>346</v>
      </c>
      <c r="AA11" s="6">
        <v>77</v>
      </c>
      <c r="AB11" s="6">
        <v>34</v>
      </c>
      <c r="AC11" s="6">
        <v>23</v>
      </c>
      <c r="AD11" s="20">
        <f t="shared" si="0"/>
        <v>1728</v>
      </c>
    </row>
    <row r="12" spans="1:30" ht="12" customHeight="1">
      <c r="A12" s="1" t="s">
        <v>30</v>
      </c>
      <c r="B12" s="6">
        <v>2315</v>
      </c>
      <c r="C12" s="6">
        <v>1481</v>
      </c>
      <c r="D12" s="6">
        <v>41</v>
      </c>
      <c r="E12" s="17">
        <v>2.768</v>
      </c>
      <c r="F12" s="6">
        <v>15</v>
      </c>
      <c r="G12" s="17">
        <v>1.013</v>
      </c>
      <c r="H12" s="17">
        <v>36.585</v>
      </c>
      <c r="I12" s="6">
        <v>95</v>
      </c>
      <c r="J12" s="17">
        <v>6.415</v>
      </c>
      <c r="K12" s="6">
        <v>0</v>
      </c>
      <c r="L12" s="6"/>
      <c r="M12" s="20">
        <v>600</v>
      </c>
      <c r="N12" s="20">
        <v>840</v>
      </c>
      <c r="O12" s="6">
        <v>342</v>
      </c>
      <c r="P12" s="6">
        <v>118</v>
      </c>
      <c r="Q12" s="6">
        <v>25</v>
      </c>
      <c r="R12" s="6">
        <v>52</v>
      </c>
      <c r="S12" s="6">
        <v>33</v>
      </c>
      <c r="T12" s="6">
        <v>14</v>
      </c>
      <c r="U12" s="6">
        <v>4</v>
      </c>
      <c r="V12" s="6">
        <v>2</v>
      </c>
      <c r="W12" s="20">
        <f t="shared" si="1"/>
        <v>590</v>
      </c>
      <c r="X12" s="6"/>
      <c r="Y12" s="6">
        <v>614</v>
      </c>
      <c r="Z12" s="6">
        <v>71</v>
      </c>
      <c r="AA12" s="6">
        <v>49</v>
      </c>
      <c r="AB12" s="6">
        <v>7</v>
      </c>
      <c r="AC12" s="6">
        <v>14</v>
      </c>
      <c r="AD12" s="20">
        <f t="shared" si="0"/>
        <v>755</v>
      </c>
    </row>
    <row r="13" spans="1:30" ht="12" customHeight="1">
      <c r="A13" s="1" t="s">
        <v>31</v>
      </c>
      <c r="B13" s="6">
        <v>6776</v>
      </c>
      <c r="C13" s="6">
        <v>4156</v>
      </c>
      <c r="D13" s="6">
        <v>195</v>
      </c>
      <c r="E13" s="17">
        <v>4.692</v>
      </c>
      <c r="F13" s="6">
        <v>48</v>
      </c>
      <c r="G13" s="17">
        <v>1.155</v>
      </c>
      <c r="H13" s="17">
        <v>24.615</v>
      </c>
      <c r="I13" s="6">
        <v>151</v>
      </c>
      <c r="J13" s="17">
        <v>3.633</v>
      </c>
      <c r="K13" s="6">
        <v>0</v>
      </c>
      <c r="L13" s="6"/>
      <c r="M13" s="20">
        <v>2255</v>
      </c>
      <c r="N13" s="20">
        <v>1706</v>
      </c>
      <c r="O13" s="6">
        <v>1445</v>
      </c>
      <c r="P13" s="6">
        <v>243</v>
      </c>
      <c r="Q13" s="6">
        <v>150</v>
      </c>
      <c r="R13" s="6">
        <v>144</v>
      </c>
      <c r="S13" s="6">
        <v>119</v>
      </c>
      <c r="T13" s="6">
        <v>52</v>
      </c>
      <c r="U13" s="6">
        <v>25</v>
      </c>
      <c r="V13" s="6">
        <v>15</v>
      </c>
      <c r="W13" s="20">
        <f t="shared" si="1"/>
        <v>2193</v>
      </c>
      <c r="X13" s="6"/>
      <c r="Y13" s="6">
        <v>1148</v>
      </c>
      <c r="Z13" s="6">
        <v>301</v>
      </c>
      <c r="AA13" s="6">
        <v>69</v>
      </c>
      <c r="AB13" s="6">
        <v>71</v>
      </c>
      <c r="AC13" s="6">
        <v>28</v>
      </c>
      <c r="AD13" s="20">
        <f t="shared" si="0"/>
        <v>1617</v>
      </c>
    </row>
    <row r="14" spans="1:30" ht="12" customHeight="1">
      <c r="A14" s="1" t="s">
        <v>32</v>
      </c>
      <c r="B14" s="6">
        <v>885</v>
      </c>
      <c r="C14" s="6">
        <v>567</v>
      </c>
      <c r="D14" s="6">
        <v>13</v>
      </c>
      <c r="E14" s="17">
        <v>2.293</v>
      </c>
      <c r="F14" s="6">
        <v>4</v>
      </c>
      <c r="G14" s="17">
        <v>0.705</v>
      </c>
      <c r="H14" s="17">
        <v>30.769</v>
      </c>
      <c r="I14" s="6">
        <v>59</v>
      </c>
      <c r="J14" s="17">
        <v>10.406</v>
      </c>
      <c r="K14" s="6">
        <v>0</v>
      </c>
      <c r="L14" s="6"/>
      <c r="M14" s="20">
        <v>309</v>
      </c>
      <c r="N14" s="20">
        <v>245</v>
      </c>
      <c r="O14" s="6">
        <v>145</v>
      </c>
      <c r="P14" s="6">
        <v>21</v>
      </c>
      <c r="Q14" s="6">
        <v>5</v>
      </c>
      <c r="R14" s="6">
        <v>62</v>
      </c>
      <c r="S14" s="6">
        <v>7</v>
      </c>
      <c r="T14" s="6">
        <v>11</v>
      </c>
      <c r="U14" s="6">
        <v>7</v>
      </c>
      <c r="V14" s="6">
        <v>4</v>
      </c>
      <c r="W14" s="20">
        <f t="shared" si="1"/>
        <v>262</v>
      </c>
      <c r="X14" s="6"/>
      <c r="Y14" s="6">
        <v>130</v>
      </c>
      <c r="Z14" s="6">
        <v>22</v>
      </c>
      <c r="AA14" s="6">
        <v>27</v>
      </c>
      <c r="AB14" s="6">
        <v>2</v>
      </c>
      <c r="AC14" s="6">
        <v>52</v>
      </c>
      <c r="AD14" s="20">
        <f t="shared" si="0"/>
        <v>233</v>
      </c>
    </row>
    <row r="15" spans="1:30" ht="12" customHeight="1">
      <c r="A15" s="1" t="s">
        <v>33</v>
      </c>
      <c r="B15" s="6">
        <v>1163</v>
      </c>
      <c r="C15" s="6">
        <v>579</v>
      </c>
      <c r="D15" s="6">
        <v>24</v>
      </c>
      <c r="E15" s="17">
        <v>4.145</v>
      </c>
      <c r="F15" s="6">
        <v>2</v>
      </c>
      <c r="G15" s="17">
        <v>0.345</v>
      </c>
      <c r="H15" s="17">
        <v>8.333</v>
      </c>
      <c r="I15" s="6">
        <v>27</v>
      </c>
      <c r="J15" s="17">
        <v>4.663</v>
      </c>
      <c r="K15" s="6">
        <v>0</v>
      </c>
      <c r="L15" s="6"/>
      <c r="M15" s="20">
        <v>214</v>
      </c>
      <c r="N15" s="20">
        <v>341</v>
      </c>
      <c r="O15" s="6">
        <v>141</v>
      </c>
      <c r="P15" s="6">
        <v>20</v>
      </c>
      <c r="Q15" s="6">
        <v>18</v>
      </c>
      <c r="R15" s="6">
        <v>7</v>
      </c>
      <c r="S15" s="6">
        <v>9</v>
      </c>
      <c r="T15" s="6">
        <v>7</v>
      </c>
      <c r="U15" s="6">
        <v>4</v>
      </c>
      <c r="V15" s="6">
        <v>1</v>
      </c>
      <c r="W15" s="20">
        <f t="shared" si="1"/>
        <v>207</v>
      </c>
      <c r="X15" s="6"/>
      <c r="Y15" s="6">
        <v>266</v>
      </c>
      <c r="Z15" s="6">
        <v>29</v>
      </c>
      <c r="AA15" s="6">
        <v>13</v>
      </c>
      <c r="AB15" s="6">
        <v>5</v>
      </c>
      <c r="AC15" s="6">
        <v>8</v>
      </c>
      <c r="AD15" s="20">
        <f t="shared" si="0"/>
        <v>321</v>
      </c>
    </row>
    <row r="16" spans="1:30" ht="12" customHeight="1">
      <c r="A16" s="1" t="s">
        <v>34</v>
      </c>
      <c r="B16" s="6">
        <v>1081</v>
      </c>
      <c r="C16" s="6">
        <v>737</v>
      </c>
      <c r="D16" s="6">
        <v>32</v>
      </c>
      <c r="E16" s="17">
        <v>4.342</v>
      </c>
      <c r="F16" s="6">
        <v>12</v>
      </c>
      <c r="G16" s="17">
        <v>1.628</v>
      </c>
      <c r="H16" s="17">
        <v>37.5</v>
      </c>
      <c r="I16" s="6">
        <v>40</v>
      </c>
      <c r="J16" s="17">
        <v>5.427</v>
      </c>
      <c r="K16" s="6">
        <v>0</v>
      </c>
      <c r="L16" s="6"/>
      <c r="M16" s="20">
        <v>274</v>
      </c>
      <c r="N16" s="20">
        <v>431</v>
      </c>
      <c r="O16" s="6">
        <v>161</v>
      </c>
      <c r="P16" s="6">
        <v>35</v>
      </c>
      <c r="Q16" s="6">
        <v>29</v>
      </c>
      <c r="R16" s="6">
        <v>13</v>
      </c>
      <c r="S16" s="6">
        <v>27</v>
      </c>
      <c r="T16" s="6">
        <v>5</v>
      </c>
      <c r="U16" s="6">
        <v>1</v>
      </c>
      <c r="V16" s="6">
        <v>3</v>
      </c>
      <c r="W16" s="20">
        <f t="shared" si="1"/>
        <v>274</v>
      </c>
      <c r="X16" s="6"/>
      <c r="Y16" s="6">
        <v>229</v>
      </c>
      <c r="Z16" s="6">
        <v>53</v>
      </c>
      <c r="AA16" s="6">
        <v>63</v>
      </c>
      <c r="AB16" s="6">
        <v>3</v>
      </c>
      <c r="AC16" s="6">
        <v>43</v>
      </c>
      <c r="AD16" s="20">
        <f t="shared" si="0"/>
        <v>391</v>
      </c>
    </row>
    <row r="17" spans="1:30" ht="12" customHeight="1">
      <c r="A17" s="1" t="s">
        <v>35</v>
      </c>
      <c r="B17" s="6">
        <v>1213</v>
      </c>
      <c r="C17" s="6">
        <v>607</v>
      </c>
      <c r="D17" s="6">
        <v>27</v>
      </c>
      <c r="E17" s="17">
        <v>4.448</v>
      </c>
      <c r="F17" s="6">
        <v>9</v>
      </c>
      <c r="G17" s="17">
        <v>1.483</v>
      </c>
      <c r="H17" s="17">
        <v>33.333</v>
      </c>
      <c r="I17" s="6">
        <v>25</v>
      </c>
      <c r="J17" s="17">
        <v>4.119</v>
      </c>
      <c r="K17" s="6">
        <v>0</v>
      </c>
      <c r="L17" s="6"/>
      <c r="M17" s="20">
        <v>348</v>
      </c>
      <c r="N17" s="20">
        <v>232</v>
      </c>
      <c r="O17" s="6">
        <v>219</v>
      </c>
      <c r="P17" s="6">
        <v>25</v>
      </c>
      <c r="Q17" s="6">
        <v>14</v>
      </c>
      <c r="R17" s="6">
        <v>24</v>
      </c>
      <c r="S17" s="6">
        <v>37</v>
      </c>
      <c r="T17" s="6">
        <v>6</v>
      </c>
      <c r="U17" s="6">
        <v>7</v>
      </c>
      <c r="V17" s="6">
        <v>2</v>
      </c>
      <c r="W17" s="20">
        <f t="shared" si="1"/>
        <v>334</v>
      </c>
      <c r="X17" s="6"/>
      <c r="Y17" s="6">
        <v>142</v>
      </c>
      <c r="Z17" s="6">
        <v>59</v>
      </c>
      <c r="AA17" s="6">
        <v>12</v>
      </c>
      <c r="AB17" s="6">
        <v>5</v>
      </c>
      <c r="AC17" s="6">
        <v>3</v>
      </c>
      <c r="AD17" s="20">
        <f t="shared" si="0"/>
        <v>221</v>
      </c>
    </row>
    <row r="18" spans="1:30" ht="12" customHeight="1">
      <c r="A18" s="1" t="s">
        <v>36</v>
      </c>
      <c r="B18" s="6">
        <v>691</v>
      </c>
      <c r="C18" s="6">
        <v>376</v>
      </c>
      <c r="D18" s="6">
        <v>13</v>
      </c>
      <c r="E18" s="17">
        <v>3.457</v>
      </c>
      <c r="F18" s="6">
        <v>3</v>
      </c>
      <c r="G18" s="17">
        <v>0.798</v>
      </c>
      <c r="H18" s="17">
        <v>23.077</v>
      </c>
      <c r="I18" s="6">
        <v>23</v>
      </c>
      <c r="J18" s="17">
        <v>6.117</v>
      </c>
      <c r="K18" s="6">
        <v>0</v>
      </c>
      <c r="L18" s="6"/>
      <c r="M18" s="20">
        <v>179</v>
      </c>
      <c r="N18" s="20">
        <v>184</v>
      </c>
      <c r="O18" s="6">
        <v>84</v>
      </c>
      <c r="P18" s="6">
        <v>38</v>
      </c>
      <c r="Q18" s="6">
        <v>13</v>
      </c>
      <c r="R18" s="6">
        <v>12</v>
      </c>
      <c r="S18" s="6">
        <v>20</v>
      </c>
      <c r="T18" s="6">
        <v>9</v>
      </c>
      <c r="U18" s="6">
        <v>1</v>
      </c>
      <c r="V18" s="6">
        <v>2</v>
      </c>
      <c r="W18" s="20">
        <f t="shared" si="1"/>
        <v>179</v>
      </c>
      <c r="X18" s="6"/>
      <c r="Y18" s="6">
        <v>103</v>
      </c>
      <c r="Z18" s="6">
        <v>16</v>
      </c>
      <c r="AA18" s="6">
        <v>40</v>
      </c>
      <c r="AB18" s="6">
        <v>0</v>
      </c>
      <c r="AC18" s="6">
        <v>2</v>
      </c>
      <c r="AD18" s="20">
        <f t="shared" si="0"/>
        <v>161</v>
      </c>
    </row>
    <row r="19" spans="1:30" ht="12" customHeight="1">
      <c r="A19" s="1" t="s">
        <v>37</v>
      </c>
      <c r="B19" s="6">
        <v>577</v>
      </c>
      <c r="C19" s="6">
        <v>313</v>
      </c>
      <c r="D19" s="6">
        <v>13</v>
      </c>
      <c r="E19" s="17">
        <v>4.153</v>
      </c>
      <c r="F19" s="6">
        <v>4</v>
      </c>
      <c r="G19" s="17">
        <v>1.278</v>
      </c>
      <c r="H19" s="17">
        <v>30.769</v>
      </c>
      <c r="I19" s="6">
        <v>29</v>
      </c>
      <c r="J19" s="17">
        <v>9.265</v>
      </c>
      <c r="K19" s="6">
        <v>0</v>
      </c>
      <c r="L19" s="6"/>
      <c r="M19" s="20">
        <v>165</v>
      </c>
      <c r="N19" s="20">
        <v>135</v>
      </c>
      <c r="O19" s="6">
        <v>90</v>
      </c>
      <c r="P19" s="6">
        <v>13</v>
      </c>
      <c r="Q19" s="6">
        <v>8</v>
      </c>
      <c r="R19" s="6">
        <v>30</v>
      </c>
      <c r="S19" s="6">
        <v>12</v>
      </c>
      <c r="T19" s="6">
        <v>2</v>
      </c>
      <c r="U19" s="6">
        <v>0</v>
      </c>
      <c r="V19" s="6">
        <v>0</v>
      </c>
      <c r="W19" s="20">
        <f t="shared" si="1"/>
        <v>155</v>
      </c>
      <c r="X19" s="6"/>
      <c r="Y19" s="6">
        <v>60</v>
      </c>
      <c r="Z19" s="6">
        <v>17</v>
      </c>
      <c r="AA19" s="6">
        <v>35</v>
      </c>
      <c r="AB19" s="6">
        <v>3</v>
      </c>
      <c r="AC19" s="6">
        <v>1</v>
      </c>
      <c r="AD19" s="20">
        <f t="shared" si="0"/>
        <v>116</v>
      </c>
    </row>
    <row r="20" spans="1:30" ht="12" customHeight="1">
      <c r="A20" s="1" t="s">
        <v>38</v>
      </c>
      <c r="B20" s="6">
        <v>7031</v>
      </c>
      <c r="C20" s="6">
        <v>4395</v>
      </c>
      <c r="D20" s="6">
        <v>180</v>
      </c>
      <c r="E20" s="17">
        <v>4.096</v>
      </c>
      <c r="F20" s="6">
        <v>37</v>
      </c>
      <c r="G20" s="17">
        <v>0.842</v>
      </c>
      <c r="H20" s="17">
        <v>20.556</v>
      </c>
      <c r="I20" s="6">
        <v>144</v>
      </c>
      <c r="J20" s="17">
        <v>3.276</v>
      </c>
      <c r="K20" s="6">
        <v>0</v>
      </c>
      <c r="L20" s="6"/>
      <c r="M20" s="20">
        <v>2614</v>
      </c>
      <c r="N20" s="20">
        <v>1601</v>
      </c>
      <c r="O20" s="6">
        <v>1620</v>
      </c>
      <c r="P20" s="6">
        <v>329</v>
      </c>
      <c r="Q20" s="6">
        <v>100</v>
      </c>
      <c r="R20" s="6">
        <v>292</v>
      </c>
      <c r="S20" s="6">
        <v>56</v>
      </c>
      <c r="T20" s="6">
        <v>96</v>
      </c>
      <c r="U20" s="6">
        <v>28</v>
      </c>
      <c r="V20" s="6">
        <v>21</v>
      </c>
      <c r="W20" s="20">
        <f t="shared" si="1"/>
        <v>2542</v>
      </c>
      <c r="X20" s="6"/>
      <c r="Y20" s="6">
        <v>1158</v>
      </c>
      <c r="Z20" s="6">
        <v>272</v>
      </c>
      <c r="AA20" s="6">
        <v>44</v>
      </c>
      <c r="AB20" s="6">
        <v>32</v>
      </c>
      <c r="AC20" s="6">
        <v>23</v>
      </c>
      <c r="AD20" s="20">
        <f t="shared" si="0"/>
        <v>1529</v>
      </c>
    </row>
    <row r="21" spans="1:30" ht="12" customHeight="1">
      <c r="A21" s="1" t="s">
        <v>39</v>
      </c>
      <c r="B21" s="6">
        <v>1386</v>
      </c>
      <c r="C21" s="6">
        <v>888</v>
      </c>
      <c r="D21" s="6">
        <v>24</v>
      </c>
      <c r="E21" s="17">
        <v>2.703</v>
      </c>
      <c r="F21" s="6">
        <v>7</v>
      </c>
      <c r="G21" s="17">
        <v>0.788</v>
      </c>
      <c r="H21" s="17">
        <v>29.167</v>
      </c>
      <c r="I21" s="6">
        <v>79</v>
      </c>
      <c r="J21" s="17">
        <v>8.896</v>
      </c>
      <c r="K21" s="6">
        <v>0</v>
      </c>
      <c r="L21" s="6"/>
      <c r="M21" s="20">
        <v>383</v>
      </c>
      <c r="N21" s="20">
        <v>481</v>
      </c>
      <c r="O21" s="6">
        <v>233</v>
      </c>
      <c r="P21" s="6">
        <v>48</v>
      </c>
      <c r="Q21" s="6">
        <v>8</v>
      </c>
      <c r="R21" s="6">
        <v>30</v>
      </c>
      <c r="S21" s="6">
        <v>11</v>
      </c>
      <c r="T21" s="6">
        <v>8</v>
      </c>
      <c r="U21" s="6">
        <v>2</v>
      </c>
      <c r="V21" s="6">
        <v>4</v>
      </c>
      <c r="W21" s="20">
        <f t="shared" si="1"/>
        <v>344</v>
      </c>
      <c r="X21" s="6"/>
      <c r="Y21" s="6">
        <v>349</v>
      </c>
      <c r="Z21" s="6">
        <v>43</v>
      </c>
      <c r="AA21" s="6">
        <v>42</v>
      </c>
      <c r="AB21" s="6">
        <v>5</v>
      </c>
      <c r="AC21" s="6">
        <v>2</v>
      </c>
      <c r="AD21" s="20">
        <f t="shared" si="0"/>
        <v>441</v>
      </c>
    </row>
    <row r="22" spans="1:30" ht="12" customHeight="1">
      <c r="A22" s="1" t="s">
        <v>40</v>
      </c>
      <c r="B22" s="6">
        <v>5310</v>
      </c>
      <c r="C22" s="6">
        <v>3091</v>
      </c>
      <c r="D22" s="6">
        <v>121</v>
      </c>
      <c r="E22" s="17">
        <v>3.915</v>
      </c>
      <c r="F22" s="6">
        <v>21</v>
      </c>
      <c r="G22" s="17">
        <v>0.679</v>
      </c>
      <c r="H22" s="17">
        <v>17.355</v>
      </c>
      <c r="I22" s="6">
        <v>118</v>
      </c>
      <c r="J22" s="17">
        <v>3.818</v>
      </c>
      <c r="K22" s="6">
        <v>0</v>
      </c>
      <c r="L22" s="6"/>
      <c r="M22" s="20">
        <v>1676</v>
      </c>
      <c r="N22" s="20">
        <v>1294</v>
      </c>
      <c r="O22" s="6">
        <v>937</v>
      </c>
      <c r="P22" s="6">
        <v>225</v>
      </c>
      <c r="Q22" s="6">
        <v>78</v>
      </c>
      <c r="R22" s="6">
        <v>175</v>
      </c>
      <c r="S22" s="6">
        <v>129</v>
      </c>
      <c r="T22" s="6">
        <v>53</v>
      </c>
      <c r="U22" s="6">
        <v>19</v>
      </c>
      <c r="V22" s="6">
        <v>17</v>
      </c>
      <c r="W22" s="20">
        <f t="shared" si="1"/>
        <v>1633</v>
      </c>
      <c r="X22" s="6"/>
      <c r="Y22" s="6">
        <v>739</v>
      </c>
      <c r="Z22" s="6">
        <v>238</v>
      </c>
      <c r="AA22" s="6">
        <v>49</v>
      </c>
      <c r="AB22" s="6">
        <v>182</v>
      </c>
      <c r="AC22" s="6">
        <v>11</v>
      </c>
      <c r="AD22" s="20">
        <f t="shared" si="0"/>
        <v>1219</v>
      </c>
    </row>
    <row r="23" spans="1:30" ht="12" customHeight="1">
      <c r="A23" s="1" t="s">
        <v>41</v>
      </c>
      <c r="B23" s="6">
        <v>793</v>
      </c>
      <c r="C23" s="6">
        <v>432</v>
      </c>
      <c r="D23" s="6">
        <v>19</v>
      </c>
      <c r="E23" s="17">
        <v>4.398</v>
      </c>
      <c r="F23" s="6">
        <v>7</v>
      </c>
      <c r="G23" s="17">
        <v>1.62</v>
      </c>
      <c r="H23" s="17">
        <v>36.842</v>
      </c>
      <c r="I23" s="6">
        <v>28</v>
      </c>
      <c r="J23" s="17">
        <v>6.481</v>
      </c>
      <c r="K23" s="6">
        <v>0</v>
      </c>
      <c r="L23" s="6"/>
      <c r="M23" s="20">
        <v>222</v>
      </c>
      <c r="N23" s="20">
        <v>191</v>
      </c>
      <c r="O23" s="6">
        <v>139</v>
      </c>
      <c r="P23" s="6">
        <v>18</v>
      </c>
      <c r="Q23" s="6">
        <v>7</v>
      </c>
      <c r="R23" s="6">
        <v>13</v>
      </c>
      <c r="S23" s="6">
        <v>11</v>
      </c>
      <c r="T23" s="6">
        <v>8</v>
      </c>
      <c r="U23" s="6">
        <v>5</v>
      </c>
      <c r="V23" s="6">
        <v>3</v>
      </c>
      <c r="W23" s="20">
        <f t="shared" si="1"/>
        <v>204</v>
      </c>
      <c r="X23" s="6"/>
      <c r="Y23" s="6">
        <v>120</v>
      </c>
      <c r="Z23" s="6">
        <v>32</v>
      </c>
      <c r="AA23" s="6">
        <v>27</v>
      </c>
      <c r="AB23" s="6">
        <v>2</v>
      </c>
      <c r="AC23" s="6">
        <v>0</v>
      </c>
      <c r="AD23" s="20">
        <f t="shared" si="0"/>
        <v>181</v>
      </c>
    </row>
    <row r="24" spans="1:30" ht="12" customHeight="1">
      <c r="A24" s="1" t="s">
        <v>42</v>
      </c>
      <c r="B24" s="6">
        <v>78271</v>
      </c>
      <c r="C24" s="6">
        <v>46736</v>
      </c>
      <c r="D24" s="6">
        <v>1428</v>
      </c>
      <c r="E24" s="17">
        <v>3.055</v>
      </c>
      <c r="F24" s="6">
        <v>297</v>
      </c>
      <c r="G24" s="17">
        <v>0.635</v>
      </c>
      <c r="H24" s="17">
        <v>20.798</v>
      </c>
      <c r="I24" s="6">
        <v>1777</v>
      </c>
      <c r="J24" s="17">
        <v>3.802</v>
      </c>
      <c r="K24" s="6">
        <v>4</v>
      </c>
      <c r="L24" s="6"/>
      <c r="M24" s="20">
        <v>25605</v>
      </c>
      <c r="N24" s="20">
        <v>19699</v>
      </c>
      <c r="O24" s="6">
        <v>15124</v>
      </c>
      <c r="P24" s="6">
        <v>3252</v>
      </c>
      <c r="Q24" s="6">
        <v>1322</v>
      </c>
      <c r="R24" s="6">
        <v>2526</v>
      </c>
      <c r="S24" s="6">
        <v>948</v>
      </c>
      <c r="T24" s="6">
        <v>967</v>
      </c>
      <c r="U24" s="6">
        <v>446</v>
      </c>
      <c r="V24" s="6">
        <v>268</v>
      </c>
      <c r="W24" s="20">
        <f t="shared" si="1"/>
        <v>24853</v>
      </c>
      <c r="X24" s="6"/>
      <c r="Y24" s="6">
        <v>13601</v>
      </c>
      <c r="Z24" s="6">
        <v>3451</v>
      </c>
      <c r="AA24" s="6">
        <v>1070</v>
      </c>
      <c r="AB24" s="6">
        <v>310</v>
      </c>
      <c r="AC24" s="6">
        <v>242</v>
      </c>
      <c r="AD24" s="20">
        <f t="shared" si="0"/>
        <v>18674</v>
      </c>
    </row>
    <row r="25" spans="1:30" ht="12" customHeight="1">
      <c r="A25" s="1" t="s">
        <v>43</v>
      </c>
      <c r="B25" s="6">
        <v>9711</v>
      </c>
      <c r="C25" s="6">
        <v>5863</v>
      </c>
      <c r="D25" s="6">
        <v>154</v>
      </c>
      <c r="E25" s="17">
        <v>2.627</v>
      </c>
      <c r="F25" s="6">
        <v>29</v>
      </c>
      <c r="G25" s="17">
        <v>0.495</v>
      </c>
      <c r="H25" s="17">
        <v>18.831</v>
      </c>
      <c r="I25" s="6">
        <v>253</v>
      </c>
      <c r="J25" s="17">
        <v>4.315</v>
      </c>
      <c r="K25" s="6">
        <v>0</v>
      </c>
      <c r="L25" s="6"/>
      <c r="M25" s="20">
        <v>3039</v>
      </c>
      <c r="N25" s="20">
        <v>2670</v>
      </c>
      <c r="O25" s="6">
        <v>1833</v>
      </c>
      <c r="P25" s="6">
        <v>383</v>
      </c>
      <c r="Q25" s="6">
        <v>155</v>
      </c>
      <c r="R25" s="6">
        <v>251</v>
      </c>
      <c r="S25" s="6">
        <v>91</v>
      </c>
      <c r="T25" s="6">
        <v>156</v>
      </c>
      <c r="U25" s="6">
        <v>43</v>
      </c>
      <c r="V25" s="6">
        <v>26</v>
      </c>
      <c r="W25" s="20">
        <f t="shared" si="1"/>
        <v>2938</v>
      </c>
      <c r="X25" s="6"/>
      <c r="Y25" s="6">
        <v>1844</v>
      </c>
      <c r="Z25" s="6">
        <v>523</v>
      </c>
      <c r="AA25" s="6">
        <v>101</v>
      </c>
      <c r="AB25" s="6">
        <v>30</v>
      </c>
      <c r="AC25" s="6">
        <v>20</v>
      </c>
      <c r="AD25" s="20">
        <f t="shared" si="0"/>
        <v>2518</v>
      </c>
    </row>
    <row r="26" spans="1:30" ht="12" customHeight="1">
      <c r="A26" s="1" t="s">
        <v>44</v>
      </c>
      <c r="B26" s="6">
        <v>5110</v>
      </c>
      <c r="C26" s="6">
        <v>3886</v>
      </c>
      <c r="D26" s="6">
        <v>248</v>
      </c>
      <c r="E26" s="17">
        <v>6.382</v>
      </c>
      <c r="F26" s="6">
        <v>97</v>
      </c>
      <c r="G26" s="17">
        <v>2.496</v>
      </c>
      <c r="H26" s="17">
        <v>39.113</v>
      </c>
      <c r="I26" s="6">
        <v>436</v>
      </c>
      <c r="J26" s="17">
        <v>11.22</v>
      </c>
      <c r="K26" s="6">
        <v>0</v>
      </c>
      <c r="L26" s="6"/>
      <c r="M26" s="20">
        <v>1784</v>
      </c>
      <c r="N26" s="20">
        <v>1854</v>
      </c>
      <c r="O26" s="6">
        <v>792</v>
      </c>
      <c r="P26" s="6">
        <v>168</v>
      </c>
      <c r="Q26" s="6">
        <v>79</v>
      </c>
      <c r="R26" s="6">
        <v>222</v>
      </c>
      <c r="S26" s="6">
        <v>132</v>
      </c>
      <c r="T26" s="6">
        <v>75</v>
      </c>
      <c r="U26" s="6">
        <v>21</v>
      </c>
      <c r="V26" s="6">
        <v>77</v>
      </c>
      <c r="W26" s="20">
        <f t="shared" si="1"/>
        <v>1566</v>
      </c>
      <c r="X26" s="6"/>
      <c r="Y26" s="6">
        <v>1159</v>
      </c>
      <c r="Z26" s="6">
        <v>208</v>
      </c>
      <c r="AA26" s="6">
        <v>190</v>
      </c>
      <c r="AB26" s="6">
        <v>48</v>
      </c>
      <c r="AC26" s="6">
        <v>31</v>
      </c>
      <c r="AD26" s="20">
        <f t="shared" si="0"/>
        <v>1636</v>
      </c>
    </row>
    <row r="27" spans="1:30" ht="12" customHeight="1">
      <c r="A27" s="1" t="s">
        <v>45</v>
      </c>
      <c r="B27" s="6">
        <v>638</v>
      </c>
      <c r="C27" s="6">
        <v>380</v>
      </c>
      <c r="D27" s="6">
        <v>8</v>
      </c>
      <c r="E27" s="17">
        <v>2.105</v>
      </c>
      <c r="F27" s="6">
        <v>7</v>
      </c>
      <c r="G27" s="17">
        <v>1.842</v>
      </c>
      <c r="H27" s="17">
        <v>87.5</v>
      </c>
      <c r="I27" s="6">
        <v>34</v>
      </c>
      <c r="J27" s="17">
        <v>8.947</v>
      </c>
      <c r="K27" s="6">
        <v>0</v>
      </c>
      <c r="L27" s="6"/>
      <c r="M27" s="20">
        <v>177</v>
      </c>
      <c r="N27" s="20">
        <v>195</v>
      </c>
      <c r="O27" s="6">
        <v>49</v>
      </c>
      <c r="P27" s="6">
        <v>13</v>
      </c>
      <c r="Q27" s="6">
        <v>52</v>
      </c>
      <c r="R27" s="6">
        <v>21</v>
      </c>
      <c r="S27" s="6">
        <v>21</v>
      </c>
      <c r="T27" s="6">
        <v>2</v>
      </c>
      <c r="U27" s="6">
        <v>7</v>
      </c>
      <c r="V27" s="6">
        <v>1</v>
      </c>
      <c r="W27" s="20">
        <f t="shared" si="1"/>
        <v>166</v>
      </c>
      <c r="X27" s="6"/>
      <c r="Y27" s="6">
        <v>78</v>
      </c>
      <c r="Z27" s="6">
        <v>37</v>
      </c>
      <c r="AA27" s="6">
        <v>53</v>
      </c>
      <c r="AB27" s="6">
        <v>2</v>
      </c>
      <c r="AC27" s="6">
        <v>2</v>
      </c>
      <c r="AD27" s="20">
        <f t="shared" si="0"/>
        <v>172</v>
      </c>
    </row>
    <row r="28" spans="1:30" ht="12" customHeight="1">
      <c r="A28" s="1" t="s">
        <v>46</v>
      </c>
      <c r="B28" s="6">
        <v>1766</v>
      </c>
      <c r="C28" s="6">
        <v>829</v>
      </c>
      <c r="D28" s="6">
        <v>45</v>
      </c>
      <c r="E28" s="17">
        <v>5.428</v>
      </c>
      <c r="F28" s="6">
        <v>8</v>
      </c>
      <c r="G28" s="17">
        <v>0.965</v>
      </c>
      <c r="H28" s="17">
        <v>17.778</v>
      </c>
      <c r="I28" s="6">
        <v>71</v>
      </c>
      <c r="J28" s="17">
        <v>8.565</v>
      </c>
      <c r="K28" s="6">
        <v>0</v>
      </c>
      <c r="L28" s="6"/>
      <c r="M28" s="20">
        <v>389</v>
      </c>
      <c r="N28" s="20">
        <v>395</v>
      </c>
      <c r="O28" s="6">
        <v>194</v>
      </c>
      <c r="P28" s="6">
        <v>41</v>
      </c>
      <c r="Q28" s="6">
        <v>15</v>
      </c>
      <c r="R28" s="6">
        <v>31</v>
      </c>
      <c r="S28" s="6">
        <v>18</v>
      </c>
      <c r="T28" s="6">
        <v>39</v>
      </c>
      <c r="U28" s="6">
        <v>8</v>
      </c>
      <c r="V28" s="6">
        <v>8</v>
      </c>
      <c r="W28" s="20">
        <f t="shared" si="1"/>
        <v>354</v>
      </c>
      <c r="X28" s="6"/>
      <c r="Y28" s="6">
        <v>260</v>
      </c>
      <c r="Z28" s="6">
        <v>59</v>
      </c>
      <c r="AA28" s="6">
        <v>26</v>
      </c>
      <c r="AB28" s="6">
        <v>6</v>
      </c>
      <c r="AC28" s="6">
        <v>8</v>
      </c>
      <c r="AD28" s="20">
        <f t="shared" si="0"/>
        <v>359</v>
      </c>
    </row>
    <row r="29" spans="1:30" ht="12" customHeight="1">
      <c r="A29" s="1" t="s">
        <v>47</v>
      </c>
      <c r="B29" s="6">
        <v>7184</v>
      </c>
      <c r="C29" s="6">
        <v>4220</v>
      </c>
      <c r="D29" s="6">
        <v>184</v>
      </c>
      <c r="E29" s="17">
        <v>4.36</v>
      </c>
      <c r="F29" s="6">
        <v>38</v>
      </c>
      <c r="G29" s="17">
        <v>0.9</v>
      </c>
      <c r="H29" s="17">
        <v>20.652</v>
      </c>
      <c r="I29" s="6">
        <v>99</v>
      </c>
      <c r="J29" s="17">
        <v>2.346</v>
      </c>
      <c r="K29" s="6">
        <v>0</v>
      </c>
      <c r="L29" s="6"/>
      <c r="M29" s="20">
        <v>2388</v>
      </c>
      <c r="N29" s="20">
        <v>1648</v>
      </c>
      <c r="O29" s="6">
        <v>1465</v>
      </c>
      <c r="P29" s="6">
        <v>279</v>
      </c>
      <c r="Q29" s="6">
        <v>121</v>
      </c>
      <c r="R29" s="6">
        <v>262</v>
      </c>
      <c r="S29" s="6">
        <v>79</v>
      </c>
      <c r="T29" s="6">
        <v>88</v>
      </c>
      <c r="U29" s="6">
        <v>24</v>
      </c>
      <c r="V29" s="6">
        <v>20</v>
      </c>
      <c r="W29" s="20">
        <f t="shared" si="1"/>
        <v>2338</v>
      </c>
      <c r="X29" s="6"/>
      <c r="Y29" s="6">
        <v>1235</v>
      </c>
      <c r="Z29" s="6">
        <v>280</v>
      </c>
      <c r="AA29" s="6">
        <v>24</v>
      </c>
      <c r="AB29" s="6">
        <v>45</v>
      </c>
      <c r="AC29" s="6">
        <v>15</v>
      </c>
      <c r="AD29" s="20">
        <f t="shared" si="0"/>
        <v>1599</v>
      </c>
    </row>
    <row r="30" spans="1:30" ht="12" customHeight="1">
      <c r="A30" s="1" t="s">
        <v>48</v>
      </c>
      <c r="B30" s="6">
        <v>887</v>
      </c>
      <c r="C30" s="6">
        <v>378</v>
      </c>
      <c r="D30" s="6">
        <v>16</v>
      </c>
      <c r="E30" s="17">
        <v>4.233</v>
      </c>
      <c r="F30" s="6">
        <v>5</v>
      </c>
      <c r="G30" s="17">
        <v>1.323</v>
      </c>
      <c r="H30" s="17">
        <v>31.25</v>
      </c>
      <c r="I30" s="6">
        <v>21</v>
      </c>
      <c r="J30" s="17">
        <v>5.556</v>
      </c>
      <c r="K30" s="6">
        <v>0</v>
      </c>
      <c r="L30" s="6"/>
      <c r="M30" s="20">
        <v>225</v>
      </c>
      <c r="N30" s="20">
        <v>137</v>
      </c>
      <c r="O30" s="6">
        <v>164</v>
      </c>
      <c r="P30" s="6">
        <v>10</v>
      </c>
      <c r="Q30" s="6">
        <v>8</v>
      </c>
      <c r="R30" s="6">
        <v>10</v>
      </c>
      <c r="S30" s="6">
        <v>13</v>
      </c>
      <c r="T30" s="6">
        <v>6</v>
      </c>
      <c r="U30" s="6">
        <v>1</v>
      </c>
      <c r="V30" s="6">
        <v>2</v>
      </c>
      <c r="W30" s="20">
        <f t="shared" si="1"/>
        <v>214</v>
      </c>
      <c r="X30" s="6"/>
      <c r="Y30" s="6">
        <v>86</v>
      </c>
      <c r="Z30" s="6">
        <v>20</v>
      </c>
      <c r="AA30" s="6">
        <v>13</v>
      </c>
      <c r="AB30" s="6">
        <v>3</v>
      </c>
      <c r="AC30" s="6">
        <v>5</v>
      </c>
      <c r="AD30" s="20">
        <f t="shared" si="0"/>
        <v>127</v>
      </c>
    </row>
    <row r="31" spans="1:30" ht="12" customHeight="1">
      <c r="A31" s="1" t="s">
        <v>49</v>
      </c>
      <c r="B31" s="6">
        <v>3641</v>
      </c>
      <c r="C31" s="6">
        <v>2189</v>
      </c>
      <c r="D31" s="6">
        <v>38</v>
      </c>
      <c r="E31" s="17">
        <v>1.736</v>
      </c>
      <c r="F31" s="6">
        <v>8</v>
      </c>
      <c r="G31" s="17">
        <v>0.365</v>
      </c>
      <c r="H31" s="17">
        <v>21.053</v>
      </c>
      <c r="I31" s="6">
        <v>84</v>
      </c>
      <c r="J31" s="17">
        <v>3.837</v>
      </c>
      <c r="K31" s="6">
        <v>0</v>
      </c>
      <c r="L31" s="6"/>
      <c r="M31" s="20">
        <v>1169</v>
      </c>
      <c r="N31" s="20">
        <v>982</v>
      </c>
      <c r="O31" s="6">
        <v>658</v>
      </c>
      <c r="P31" s="6">
        <v>143</v>
      </c>
      <c r="Q31" s="6">
        <v>86</v>
      </c>
      <c r="R31" s="6">
        <v>150</v>
      </c>
      <c r="S31" s="6">
        <v>24</v>
      </c>
      <c r="T31" s="6">
        <v>58</v>
      </c>
      <c r="U31" s="6">
        <v>11</v>
      </c>
      <c r="V31" s="6">
        <v>7</v>
      </c>
      <c r="W31" s="20">
        <f t="shared" si="1"/>
        <v>1137</v>
      </c>
      <c r="X31" s="6"/>
      <c r="Y31" s="6">
        <v>755</v>
      </c>
      <c r="Z31" s="6">
        <v>133</v>
      </c>
      <c r="AA31" s="6">
        <v>27</v>
      </c>
      <c r="AB31" s="6">
        <v>10</v>
      </c>
      <c r="AC31" s="6">
        <v>5</v>
      </c>
      <c r="AD31" s="20">
        <f t="shared" si="0"/>
        <v>930</v>
      </c>
    </row>
    <row r="32" spans="1:30" ht="12" customHeight="1">
      <c r="A32" s="1" t="s">
        <v>50</v>
      </c>
      <c r="B32" s="6">
        <v>3137</v>
      </c>
      <c r="C32" s="6">
        <v>1751</v>
      </c>
      <c r="D32" s="6">
        <v>62</v>
      </c>
      <c r="E32" s="17">
        <v>3.541</v>
      </c>
      <c r="F32" s="6">
        <v>12</v>
      </c>
      <c r="G32" s="17">
        <v>0.685</v>
      </c>
      <c r="H32" s="17">
        <v>19.355</v>
      </c>
      <c r="I32" s="6">
        <v>90</v>
      </c>
      <c r="J32" s="17">
        <v>5.14</v>
      </c>
      <c r="K32" s="6">
        <v>0</v>
      </c>
      <c r="L32" s="6"/>
      <c r="M32" s="20">
        <v>916</v>
      </c>
      <c r="N32" s="20">
        <v>773</v>
      </c>
      <c r="O32" s="6">
        <v>435</v>
      </c>
      <c r="P32" s="6">
        <v>144</v>
      </c>
      <c r="Q32" s="6">
        <v>50</v>
      </c>
      <c r="R32" s="6">
        <v>106</v>
      </c>
      <c r="S32" s="6">
        <v>70</v>
      </c>
      <c r="T32" s="6">
        <v>34</v>
      </c>
      <c r="U32" s="6">
        <v>15</v>
      </c>
      <c r="V32" s="6">
        <v>8</v>
      </c>
      <c r="W32" s="20">
        <f t="shared" si="1"/>
        <v>862</v>
      </c>
      <c r="X32" s="6"/>
      <c r="Y32" s="6">
        <v>529</v>
      </c>
      <c r="Z32" s="6">
        <v>135</v>
      </c>
      <c r="AA32" s="6">
        <v>59</v>
      </c>
      <c r="AB32" s="6">
        <v>9</v>
      </c>
      <c r="AC32" s="6">
        <v>5</v>
      </c>
      <c r="AD32" s="20">
        <f t="shared" si="0"/>
        <v>737</v>
      </c>
    </row>
    <row r="33" spans="1:30" ht="12" customHeight="1">
      <c r="A33" s="1" t="s">
        <v>51</v>
      </c>
      <c r="B33" s="6">
        <v>1786</v>
      </c>
      <c r="C33" s="6">
        <v>1062</v>
      </c>
      <c r="D33" s="6">
        <v>41</v>
      </c>
      <c r="E33" s="17">
        <v>3.861</v>
      </c>
      <c r="F33" s="6">
        <v>10</v>
      </c>
      <c r="G33" s="17">
        <v>0.942</v>
      </c>
      <c r="H33" s="17">
        <v>24.39</v>
      </c>
      <c r="I33" s="6">
        <v>61</v>
      </c>
      <c r="J33" s="17">
        <v>5.744</v>
      </c>
      <c r="K33" s="6">
        <v>0</v>
      </c>
      <c r="L33" s="6"/>
      <c r="M33" s="20">
        <v>718</v>
      </c>
      <c r="N33" s="20">
        <v>303</v>
      </c>
      <c r="O33" s="6">
        <v>446</v>
      </c>
      <c r="P33" s="6">
        <v>82</v>
      </c>
      <c r="Q33" s="6">
        <v>30</v>
      </c>
      <c r="R33" s="6">
        <v>68</v>
      </c>
      <c r="S33" s="6">
        <v>30</v>
      </c>
      <c r="T33" s="6">
        <v>15</v>
      </c>
      <c r="U33" s="6">
        <v>8</v>
      </c>
      <c r="V33" s="6">
        <v>3</v>
      </c>
      <c r="W33" s="20">
        <f t="shared" si="1"/>
        <v>682</v>
      </c>
      <c r="X33" s="6"/>
      <c r="Y33" s="6">
        <v>178</v>
      </c>
      <c r="Z33" s="6">
        <v>71</v>
      </c>
      <c r="AA33" s="6">
        <v>23</v>
      </c>
      <c r="AB33" s="6">
        <v>2</v>
      </c>
      <c r="AC33" s="6">
        <v>4</v>
      </c>
      <c r="AD33" s="20">
        <f t="shared" si="0"/>
        <v>278</v>
      </c>
    </row>
    <row r="34" spans="1:30" ht="12" customHeight="1">
      <c r="A34" s="1" t="s">
        <v>52</v>
      </c>
      <c r="B34" s="6">
        <v>741</v>
      </c>
      <c r="C34" s="6">
        <v>397</v>
      </c>
      <c r="D34" s="6">
        <v>15</v>
      </c>
      <c r="E34" s="17">
        <v>3.778</v>
      </c>
      <c r="F34" s="6">
        <v>3</v>
      </c>
      <c r="G34" s="17">
        <v>0.756</v>
      </c>
      <c r="H34" s="17">
        <v>20</v>
      </c>
      <c r="I34" s="6">
        <v>30</v>
      </c>
      <c r="J34" s="17">
        <v>7.557</v>
      </c>
      <c r="K34" s="6">
        <v>0</v>
      </c>
      <c r="L34" s="6"/>
      <c r="M34" s="20">
        <v>198</v>
      </c>
      <c r="N34" s="20">
        <v>184</v>
      </c>
      <c r="O34" s="6">
        <v>128</v>
      </c>
      <c r="P34" s="6">
        <v>6</v>
      </c>
      <c r="Q34" s="6">
        <v>24</v>
      </c>
      <c r="R34" s="6">
        <v>7</v>
      </c>
      <c r="S34" s="6">
        <v>22</v>
      </c>
      <c r="T34" s="6">
        <v>4</v>
      </c>
      <c r="U34" s="6">
        <v>1</v>
      </c>
      <c r="V34" s="6">
        <v>3</v>
      </c>
      <c r="W34" s="20">
        <f t="shared" si="1"/>
        <v>195</v>
      </c>
      <c r="X34" s="6"/>
      <c r="Y34" s="6">
        <v>102</v>
      </c>
      <c r="Z34" s="6">
        <v>14</v>
      </c>
      <c r="AA34" s="6">
        <v>32</v>
      </c>
      <c r="AB34" s="6">
        <v>1</v>
      </c>
      <c r="AC34" s="6">
        <v>8</v>
      </c>
      <c r="AD34" s="20">
        <f t="shared" si="0"/>
        <v>157</v>
      </c>
    </row>
    <row r="35" spans="1:30" ht="12" customHeight="1">
      <c r="A35" s="1" t="s">
        <v>53</v>
      </c>
      <c r="B35" s="6">
        <v>7273</v>
      </c>
      <c r="C35" s="6">
        <v>4609</v>
      </c>
      <c r="D35" s="6">
        <v>208</v>
      </c>
      <c r="E35" s="17">
        <v>4.513</v>
      </c>
      <c r="F35" s="6">
        <v>68</v>
      </c>
      <c r="G35" s="17">
        <v>1.475</v>
      </c>
      <c r="H35" s="17">
        <v>32.692</v>
      </c>
      <c r="I35" s="6">
        <v>157</v>
      </c>
      <c r="J35" s="17">
        <v>3.406</v>
      </c>
      <c r="K35" s="6">
        <v>2</v>
      </c>
      <c r="L35" s="6"/>
      <c r="M35" s="20">
        <v>2745</v>
      </c>
      <c r="N35" s="20">
        <v>1654</v>
      </c>
      <c r="O35" s="6">
        <v>1707</v>
      </c>
      <c r="P35" s="6">
        <v>370</v>
      </c>
      <c r="Q35" s="6">
        <v>132</v>
      </c>
      <c r="R35" s="6">
        <v>247</v>
      </c>
      <c r="S35" s="6">
        <v>64</v>
      </c>
      <c r="T35" s="6">
        <v>103</v>
      </c>
      <c r="U35" s="6">
        <v>33</v>
      </c>
      <c r="V35" s="6">
        <v>25</v>
      </c>
      <c r="W35" s="20">
        <f t="shared" si="1"/>
        <v>2681</v>
      </c>
      <c r="X35" s="6"/>
      <c r="Y35" s="6">
        <v>1055</v>
      </c>
      <c r="Z35" s="6">
        <v>390</v>
      </c>
      <c r="AA35" s="6">
        <v>52</v>
      </c>
      <c r="AB35" s="6">
        <v>34</v>
      </c>
      <c r="AC35" s="6">
        <v>30</v>
      </c>
      <c r="AD35" s="20">
        <f t="shared" si="0"/>
        <v>1561</v>
      </c>
    </row>
    <row r="36" spans="1:30" ht="12" customHeight="1">
      <c r="A36" s="1" t="s">
        <v>54</v>
      </c>
      <c r="B36" s="6">
        <v>18232</v>
      </c>
      <c r="C36" s="6">
        <v>12993</v>
      </c>
      <c r="D36" s="6">
        <v>545</v>
      </c>
      <c r="E36" s="17">
        <v>4.195</v>
      </c>
      <c r="F36" s="6">
        <v>208</v>
      </c>
      <c r="G36" s="17">
        <v>1.601</v>
      </c>
      <c r="H36" s="17">
        <v>38.165</v>
      </c>
      <c r="I36" s="6">
        <v>427</v>
      </c>
      <c r="J36" s="17">
        <v>3.286</v>
      </c>
      <c r="K36" s="6">
        <v>3</v>
      </c>
      <c r="L36" s="6"/>
      <c r="M36" s="20">
        <v>8124</v>
      </c>
      <c r="N36" s="20">
        <v>4321</v>
      </c>
      <c r="O36" s="6">
        <v>5557</v>
      </c>
      <c r="P36" s="6">
        <v>698</v>
      </c>
      <c r="Q36" s="6">
        <v>413</v>
      </c>
      <c r="R36" s="6">
        <v>595</v>
      </c>
      <c r="S36" s="6">
        <v>116</v>
      </c>
      <c r="T36" s="6">
        <v>434</v>
      </c>
      <c r="U36" s="6">
        <v>80</v>
      </c>
      <c r="V36" s="6">
        <v>44</v>
      </c>
      <c r="W36" s="20">
        <f t="shared" si="1"/>
        <v>7937</v>
      </c>
      <c r="X36" s="6"/>
      <c r="Y36" s="6">
        <v>3022</v>
      </c>
      <c r="Z36" s="6">
        <v>818</v>
      </c>
      <c r="AA36" s="6">
        <v>105</v>
      </c>
      <c r="AB36" s="6">
        <v>101</v>
      </c>
      <c r="AC36" s="6">
        <v>35</v>
      </c>
      <c r="AD36" s="20">
        <f t="shared" si="0"/>
        <v>4081</v>
      </c>
    </row>
    <row r="37" spans="1:30" ht="12" customHeight="1">
      <c r="A37" s="1" t="s">
        <v>55</v>
      </c>
      <c r="B37" s="6">
        <v>1633</v>
      </c>
      <c r="C37" s="6">
        <v>873</v>
      </c>
      <c r="D37" s="6">
        <v>55</v>
      </c>
      <c r="E37" s="17">
        <v>6.3</v>
      </c>
      <c r="F37" s="6">
        <v>10</v>
      </c>
      <c r="G37" s="17">
        <v>1.145</v>
      </c>
      <c r="H37" s="17">
        <v>18.182</v>
      </c>
      <c r="I37" s="6">
        <v>117</v>
      </c>
      <c r="J37" s="17">
        <v>13.402</v>
      </c>
      <c r="K37" s="6">
        <v>0</v>
      </c>
      <c r="L37" s="6"/>
      <c r="M37" s="20">
        <v>326</v>
      </c>
      <c r="N37" s="20">
        <v>492</v>
      </c>
      <c r="O37" s="6">
        <v>160</v>
      </c>
      <c r="P37" s="6">
        <v>43</v>
      </c>
      <c r="Q37" s="6">
        <v>15</v>
      </c>
      <c r="R37" s="6">
        <v>33</v>
      </c>
      <c r="S37" s="6">
        <v>41</v>
      </c>
      <c r="T37" s="6">
        <v>3</v>
      </c>
      <c r="U37" s="6">
        <v>2</v>
      </c>
      <c r="V37" s="6">
        <v>2</v>
      </c>
      <c r="W37" s="20">
        <f t="shared" si="1"/>
        <v>299</v>
      </c>
      <c r="X37" s="6"/>
      <c r="Y37" s="6">
        <v>222</v>
      </c>
      <c r="Z37" s="6">
        <v>65</v>
      </c>
      <c r="AA37" s="6">
        <v>102</v>
      </c>
      <c r="AB37" s="6">
        <v>7</v>
      </c>
      <c r="AC37" s="6">
        <v>6</v>
      </c>
      <c r="AD37" s="20">
        <f t="shared" si="0"/>
        <v>402</v>
      </c>
    </row>
    <row r="38" spans="1:30" ht="12" customHeight="1">
      <c r="A38" s="4" t="s">
        <v>56</v>
      </c>
      <c r="B38" s="11">
        <v>2214</v>
      </c>
      <c r="C38" s="11">
        <v>1221</v>
      </c>
      <c r="D38" s="11">
        <v>58</v>
      </c>
      <c r="E38" s="18">
        <v>4.75</v>
      </c>
      <c r="F38" s="11">
        <v>15</v>
      </c>
      <c r="G38" s="18">
        <v>1.229</v>
      </c>
      <c r="H38" s="18">
        <v>25.862</v>
      </c>
      <c r="I38" s="11">
        <v>112</v>
      </c>
      <c r="J38" s="18">
        <v>9.173</v>
      </c>
      <c r="K38" s="11">
        <v>0</v>
      </c>
      <c r="L38" s="11"/>
      <c r="M38" s="21">
        <v>504</v>
      </c>
      <c r="N38" s="21">
        <v>659</v>
      </c>
      <c r="O38" s="6">
        <v>254</v>
      </c>
      <c r="P38" s="11">
        <v>41</v>
      </c>
      <c r="Q38" s="11">
        <v>61</v>
      </c>
      <c r="R38" s="11">
        <v>31</v>
      </c>
      <c r="S38" s="11">
        <v>65</v>
      </c>
      <c r="T38" s="11">
        <v>7</v>
      </c>
      <c r="U38" s="11">
        <v>7</v>
      </c>
      <c r="V38" s="11">
        <v>4</v>
      </c>
      <c r="W38" s="21">
        <f t="shared" si="1"/>
        <v>470</v>
      </c>
      <c r="X38" s="11"/>
      <c r="Y38" s="11">
        <v>241</v>
      </c>
      <c r="Z38" s="11">
        <v>99</v>
      </c>
      <c r="AA38" s="11">
        <v>231</v>
      </c>
      <c r="AB38" s="11">
        <v>2</v>
      </c>
      <c r="AC38" s="11">
        <v>8</v>
      </c>
      <c r="AD38" s="21">
        <f t="shared" si="0"/>
        <v>581</v>
      </c>
    </row>
    <row r="39" spans="1:136" ht="12" customHeight="1">
      <c r="A39" s="4" t="s">
        <v>57</v>
      </c>
      <c r="B39" s="11">
        <v>1064</v>
      </c>
      <c r="C39" s="11">
        <v>492</v>
      </c>
      <c r="D39" s="11">
        <v>19</v>
      </c>
      <c r="E39" s="18">
        <v>3.862</v>
      </c>
      <c r="F39" s="11">
        <v>4</v>
      </c>
      <c r="G39" s="18">
        <v>0.813</v>
      </c>
      <c r="H39" s="18">
        <v>21.053</v>
      </c>
      <c r="I39" s="11">
        <v>37</v>
      </c>
      <c r="J39" s="18">
        <v>7.52</v>
      </c>
      <c r="K39" s="11">
        <v>0</v>
      </c>
      <c r="L39" s="11"/>
      <c r="M39" s="21">
        <v>301</v>
      </c>
      <c r="N39" s="21">
        <v>172</v>
      </c>
      <c r="O39" s="6">
        <v>119</v>
      </c>
      <c r="P39" s="11">
        <v>41</v>
      </c>
      <c r="Q39" s="11">
        <v>11</v>
      </c>
      <c r="R39" s="11">
        <v>29</v>
      </c>
      <c r="S39" s="11">
        <v>10</v>
      </c>
      <c r="T39" s="11">
        <v>66</v>
      </c>
      <c r="U39" s="11">
        <v>1</v>
      </c>
      <c r="V39" s="11">
        <v>1</v>
      </c>
      <c r="W39" s="21">
        <f t="shared" si="1"/>
        <v>278</v>
      </c>
      <c r="X39" s="11"/>
      <c r="Y39" s="11">
        <v>111</v>
      </c>
      <c r="Z39" s="11">
        <v>29</v>
      </c>
      <c r="AA39" s="11">
        <v>17</v>
      </c>
      <c r="AB39" s="11">
        <v>1</v>
      </c>
      <c r="AC39" s="11">
        <v>0</v>
      </c>
      <c r="AD39" s="21">
        <f t="shared" si="0"/>
        <v>158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</row>
    <row r="40" spans="1:136" ht="12" customHeight="1">
      <c r="A40" s="4" t="s">
        <v>58</v>
      </c>
      <c r="B40" s="11">
        <v>6314</v>
      </c>
      <c r="C40" s="11">
        <v>4130</v>
      </c>
      <c r="D40" s="11">
        <v>139</v>
      </c>
      <c r="E40" s="18">
        <v>3.366</v>
      </c>
      <c r="F40" s="11">
        <v>39</v>
      </c>
      <c r="G40" s="18">
        <v>0.944</v>
      </c>
      <c r="H40" s="18">
        <v>28.058</v>
      </c>
      <c r="I40" s="11">
        <v>110</v>
      </c>
      <c r="J40" s="18">
        <v>2.663</v>
      </c>
      <c r="K40" s="11">
        <v>0</v>
      </c>
      <c r="L40" s="11"/>
      <c r="M40" s="21">
        <v>2625</v>
      </c>
      <c r="N40" s="21">
        <v>1366</v>
      </c>
      <c r="O40" s="6">
        <v>1557</v>
      </c>
      <c r="P40" s="11">
        <v>392</v>
      </c>
      <c r="Q40" s="11">
        <v>85</v>
      </c>
      <c r="R40" s="11">
        <v>342</v>
      </c>
      <c r="S40" s="11">
        <v>97</v>
      </c>
      <c r="T40" s="11">
        <v>75</v>
      </c>
      <c r="U40" s="11">
        <v>15</v>
      </c>
      <c r="V40" s="11">
        <v>10</v>
      </c>
      <c r="W40" s="21">
        <f t="shared" si="1"/>
        <v>2573</v>
      </c>
      <c r="X40" s="11"/>
      <c r="Y40" s="11">
        <v>884</v>
      </c>
      <c r="Z40" s="11">
        <v>293</v>
      </c>
      <c r="AA40" s="11">
        <v>76</v>
      </c>
      <c r="AB40" s="11">
        <v>36</v>
      </c>
      <c r="AC40" s="11">
        <v>19</v>
      </c>
      <c r="AD40" s="21">
        <f t="shared" si="0"/>
        <v>1308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</row>
    <row r="41" spans="1:136" ht="12" customHeight="1">
      <c r="A41" s="4" t="s">
        <v>59</v>
      </c>
      <c r="B41" s="11">
        <v>509</v>
      </c>
      <c r="C41" s="11">
        <v>330</v>
      </c>
      <c r="D41" s="11">
        <v>4</v>
      </c>
      <c r="E41" s="18">
        <v>1.212</v>
      </c>
      <c r="F41" s="11">
        <v>1</v>
      </c>
      <c r="G41" s="18">
        <v>0.303</v>
      </c>
      <c r="H41" s="18">
        <v>25</v>
      </c>
      <c r="I41" s="11">
        <v>25</v>
      </c>
      <c r="J41" s="18">
        <v>7.576</v>
      </c>
      <c r="K41" s="11">
        <v>0</v>
      </c>
      <c r="L41" s="11"/>
      <c r="M41" s="21">
        <v>159</v>
      </c>
      <c r="N41" s="21">
        <v>167</v>
      </c>
      <c r="O41" s="6">
        <v>93</v>
      </c>
      <c r="P41" s="11">
        <v>10</v>
      </c>
      <c r="Q41" s="11">
        <v>3</v>
      </c>
      <c r="R41" s="11">
        <v>24</v>
      </c>
      <c r="S41" s="11">
        <v>24</v>
      </c>
      <c r="T41" s="11">
        <v>5</v>
      </c>
      <c r="U41" s="11">
        <v>1</v>
      </c>
      <c r="V41" s="11">
        <v>0</v>
      </c>
      <c r="W41" s="21">
        <f t="shared" si="1"/>
        <v>160</v>
      </c>
      <c r="X41" s="11"/>
      <c r="Y41" s="11">
        <v>87</v>
      </c>
      <c r="Z41" s="11">
        <v>11</v>
      </c>
      <c r="AA41" s="11">
        <v>40</v>
      </c>
      <c r="AB41" s="11">
        <v>2</v>
      </c>
      <c r="AC41" s="11">
        <v>1</v>
      </c>
      <c r="AD41" s="21">
        <f t="shared" si="0"/>
        <v>141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</row>
    <row r="42" spans="1:30" s="10" customFormat="1" ht="12" customHeight="1">
      <c r="A42" s="8" t="s">
        <v>60</v>
      </c>
      <c r="B42" s="9">
        <f>SUM(B10:B41)</f>
        <v>192094</v>
      </c>
      <c r="C42" s="9">
        <f>SUM(C10:C41)</f>
        <v>117701</v>
      </c>
      <c r="D42" s="9">
        <f>SUM(D10:D41)</f>
        <v>4288</v>
      </c>
      <c r="E42" s="19">
        <f>D42/C42*100</f>
        <v>3.643129625066907</v>
      </c>
      <c r="F42" s="9">
        <f>SUM(F10:F41)</f>
        <v>1099</v>
      </c>
      <c r="G42" s="19">
        <f>F42/C42*100</f>
        <v>0.9337218885141163</v>
      </c>
      <c r="H42" s="19">
        <f>F42/D42*100</f>
        <v>25.629664179104477</v>
      </c>
      <c r="I42" s="9">
        <f>SUM(I10:I41)</f>
        <v>5035</v>
      </c>
      <c r="J42" s="19">
        <f>I42/C42*100</f>
        <v>4.277788633911352</v>
      </c>
      <c r="K42" s="9">
        <f>SUM(K10:K41)</f>
        <v>9</v>
      </c>
      <c r="L42" s="9"/>
      <c r="M42" s="9">
        <f aca="true" t="shared" si="2" ref="M42:W42">SUM(M10:M41)</f>
        <v>65042</v>
      </c>
      <c r="N42" s="9">
        <f t="shared" si="2"/>
        <v>48362</v>
      </c>
      <c r="O42" s="9">
        <f t="shared" si="2"/>
        <v>38684</v>
      </c>
      <c r="P42" s="9">
        <f t="shared" si="2"/>
        <v>7682</v>
      </c>
      <c r="Q42" s="9">
        <f t="shared" si="2"/>
        <v>3294</v>
      </c>
      <c r="R42" s="9">
        <f t="shared" si="2"/>
        <v>6732</v>
      </c>
      <c r="S42" s="9">
        <f t="shared" si="2"/>
        <v>2426</v>
      </c>
      <c r="T42" s="9">
        <f t="shared" si="2"/>
        <v>2638</v>
      </c>
      <c r="U42" s="9">
        <f t="shared" si="2"/>
        <v>864</v>
      </c>
      <c r="V42" s="9">
        <f t="shared" si="2"/>
        <v>619</v>
      </c>
      <c r="W42" s="9">
        <f t="shared" si="2"/>
        <v>62939</v>
      </c>
      <c r="X42" s="9"/>
      <c r="Y42" s="9">
        <f aca="true" t="shared" si="3" ref="Y42:AD42">SUM(Y10:Y41)</f>
        <v>32637</v>
      </c>
      <c r="Z42" s="9">
        <f t="shared" si="3"/>
        <v>8282</v>
      </c>
      <c r="AA42" s="9">
        <f t="shared" si="3"/>
        <v>2812</v>
      </c>
      <c r="AB42" s="9">
        <f t="shared" si="3"/>
        <v>1031</v>
      </c>
      <c r="AC42" s="9">
        <f t="shared" si="3"/>
        <v>668</v>
      </c>
      <c r="AD42" s="9">
        <f t="shared" si="3"/>
        <v>45430</v>
      </c>
    </row>
    <row r="43" spans="1:15" ht="12" customHeight="1">
      <c r="A43" s="1" t="s">
        <v>27</v>
      </c>
      <c r="O43" s="1" t="s">
        <v>62</v>
      </c>
    </row>
    <row r="44" spans="13:14" ht="12" customHeight="1">
      <c r="M44" s="6"/>
      <c r="N44" s="6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mergeCells count="29">
    <mergeCell ref="Q5:Q8"/>
    <mergeCell ref="R5:R8"/>
    <mergeCell ref="AA5:AA8"/>
    <mergeCell ref="AC5:AC8"/>
    <mergeCell ref="S5:S8"/>
    <mergeCell ref="T5:T8"/>
    <mergeCell ref="U5:U8"/>
    <mergeCell ref="V5:V8"/>
    <mergeCell ref="AB5:AB8"/>
    <mergeCell ref="K3:K8"/>
    <mergeCell ref="M4:N4"/>
    <mergeCell ref="O4:W4"/>
    <mergeCell ref="Y4:AD4"/>
    <mergeCell ref="M5:M8"/>
    <mergeCell ref="N5:N8"/>
    <mergeCell ref="Y5:Y8"/>
    <mergeCell ref="Z5:Z8"/>
    <mergeCell ref="O5:O8"/>
    <mergeCell ref="P5:P8"/>
    <mergeCell ref="G3:G8"/>
    <mergeCell ref="H3:H8"/>
    <mergeCell ref="I3:I8"/>
    <mergeCell ref="J3:J8"/>
    <mergeCell ref="A3:A8"/>
    <mergeCell ref="B3:B8"/>
    <mergeCell ref="C3:C8"/>
    <mergeCell ref="F3:F8"/>
    <mergeCell ref="D3:D8"/>
    <mergeCell ref="E3:E8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2010-10-28T13:55:45Z</cp:lastPrinted>
  <dcterms:created xsi:type="dcterms:W3CDTF">2010-04-19T09:46:50Z</dcterms:created>
  <dcterms:modified xsi:type="dcterms:W3CDTF">2010-10-28T13:55:51Z</dcterms:modified>
  <cp:category/>
  <cp:version/>
  <cp:contentType/>
  <cp:contentStatus/>
</cp:coreProperties>
</file>