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7675" windowHeight="14205" activeTab="0"/>
  </bookViews>
  <sheets>
    <sheet name="9_13erroricampionari" sheetId="1" r:id="rId1"/>
  </sheets>
  <definedNames/>
  <calcPr fullCalcOnLoad="1"/>
</workbook>
</file>

<file path=xl/sharedStrings.xml><?xml version="1.0" encoding="utf-8"?>
<sst xmlns="http://schemas.openxmlformats.org/spreadsheetml/2006/main" count="284" uniqueCount="155">
  <si>
    <t>Nuova indagine sulle Forze di lavoro</t>
  </si>
  <si>
    <t>Errori campionari</t>
  </si>
  <si>
    <t>REGIONI E PROVINCE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</si>
  <si>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</si>
  <si>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</si>
  <si>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</si>
  <si>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</si>
  <si>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</si>
  <si>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</si>
  <si>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</si>
  <si>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</si>
  <si>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</si>
  <si>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</si>
  <si>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Piemonte</t>
  </si>
  <si>
    <t>La formula da applicare per calcolare l'errore è:</t>
  </si>
  <si>
    <t>Torino</t>
  </si>
  <si>
    <t>Vercelli</t>
  </si>
  <si>
    <t>Novara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</si>
  <si>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</si>
  <si>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t>Cuneo</t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</si>
  <si>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</si>
  <si>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t>Asti</t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</si>
  <si>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</si>
  <si>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>Alessandria</t>
  </si>
  <si>
    <t xml:space="preserve">          l'errore campionario.</t>
  </si>
  <si>
    <t>Biella</t>
  </si>
  <si>
    <t>Verbania</t>
  </si>
  <si>
    <t>Si noti che modificando il valore di interesse nella colonna relativa alla stima (espressa</t>
  </si>
  <si>
    <t>Valle d'Aosta/Vallée d'Aoste</t>
  </si>
  <si>
    <t>in migliaia), verrà automaticamente calcolato l'errore campionario e l'intervallo di confidenza</t>
  </si>
  <si>
    <t>Aosta</t>
  </si>
  <si>
    <t>al 95%.</t>
  </si>
  <si>
    <t>Lombardia</t>
  </si>
  <si>
    <t>Come esemplificazione, in basso sono riportate le stime dell'errore campionario</t>
  </si>
  <si>
    <t>Varese</t>
  </si>
  <si>
    <t>corrispondenti a prefissati livelli di stima di una frequenza assoluta (espressa in migliaia) per</t>
  </si>
  <si>
    <t>Como</t>
  </si>
  <si>
    <t>ciascun dettaglio territoriale.</t>
  </si>
  <si>
    <t>Sondrio</t>
  </si>
  <si>
    <t>Milano</t>
  </si>
  <si>
    <t>Si sconsiglia l'utilizzo di stime a cui corrisponde un elevato errore campionario, ad esempio</t>
  </si>
  <si>
    <t>Bergamo</t>
  </si>
  <si>
    <t>superiore al 25%.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</si>
  <si>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</si>
  <si>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</si>
  <si>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</si>
  <si>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</si>
  <si>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</si>
  <si>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</si>
  <si>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</si>
  <si>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</si>
  <si>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</si>
  <si>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</si>
  <si>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</si>
  <si>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</si>
  <si>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</si>
  <si>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</si>
  <si>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</si>
  <si>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</si>
  <si>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</si>
  <si>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</si>
  <si>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</si>
  <si>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</si>
  <si>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</si>
  <si>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</si>
  <si>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</si>
  <si>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</si>
  <si>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</si>
  <si>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</si>
  <si>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</si>
  <si>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</si>
  <si>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</si>
  <si>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</si>
  <si>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</si>
  <si>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</si>
  <si>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</si>
  <si>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</si>
  <si>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</si>
  <si>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</si>
  <si>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</si>
  <si>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Toscana</t>
  </si>
  <si>
    <t>Massa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</si>
  <si>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</si>
  <si>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</si>
  <si>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</si>
  <si>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</si>
  <si>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</si>
  <si>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</si>
  <si>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</si>
  <si>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</si>
  <si>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</si>
  <si>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</si>
  <si>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</si>
  <si>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</si>
  <si>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</si>
  <si>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</si>
  <si>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</si>
  <si>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</si>
  <si>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</si>
  <si>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</si>
  <si>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</si>
  <si>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</si>
  <si>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</si>
  <si>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</si>
  <si>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</si>
  <si>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</si>
  <si>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</si>
  <si>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</si>
  <si>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</si>
  <si>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</si>
  <si>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</si>
  <si>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</si>
  <si>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</si>
  <si>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</si>
  <si>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</si>
  <si>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</si>
  <si>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</si>
  <si>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</si>
  <si>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</si>
  <si>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</si>
  <si>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</si>
  <si>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</si>
  <si>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</si>
  <si>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</si>
  <si>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</si>
  <si>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</si>
  <si>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</si>
  <si>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</si>
  <si>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</si>
  <si>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</si>
  <si>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</si>
  <si>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</si>
  <si>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</si>
  <si>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</si>
  <si>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</si>
  <si>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</si>
  <si>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</si>
  <si>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</si>
  <si>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</si>
  <si>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</si>
  <si>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</si>
  <si>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</si>
  <si>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</si>
  <si>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</si>
  <si>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</si>
  <si>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</si>
  <si>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</si>
  <si>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</si>
  <si>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</si>
  <si>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Olbia-Tempio</t>
  </si>
  <si>
    <t>Ogliastra</t>
  </si>
  <si>
    <t>Medio Campidano</t>
  </si>
  <si>
    <t>Carbonia-Iglesias</t>
  </si>
  <si>
    <t>ITALIA</t>
  </si>
  <si>
    <t>STIME ED ERRORI RELATIVI PERCENTUALI (le stime sono espresse in migliaia)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</si>
</sst>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6"/>
      <name val="Arial"/>
      <family val="2"/>
    </font>
    <font>
      <sz val="10"/>
      <color indexed="16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9"/>
      <name val="Arial"/>
      <family val="0"/>
    </font>
    <font>
      <b/>
      <sz val="11"/>
      <color indexed="16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6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3" fontId="20" fillId="0" borderId="15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164" fontId="0" fillId="0" borderId="11" xfId="0" applyNumberFormat="1" applyBorder="1" applyAlignment="1" quotePrefix="1">
      <alignment/>
    </xf>
    <xf numFmtId="164" fontId="0" fillId="0" borderId="10" xfId="0" applyNumberFormat="1" applyBorder="1" applyAlignment="1" quotePrefix="1">
      <alignment/>
    </xf>
    <xf numFmtId="3" fontId="19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3" fontId="27" fillId="0" borderId="15" xfId="0" applyNumberFormat="1" applyFont="1" applyBorder="1" applyAlignment="1">
      <alignment horizontal="justify" vertical="top"/>
    </xf>
    <xf numFmtId="3" fontId="27" fillId="0" borderId="11" xfId="0" applyNumberFormat="1" applyFont="1" applyBorder="1" applyAlignment="1">
      <alignment horizontal="justify" vertical="top"/>
    </xf>
    <xf numFmtId="0" fontId="26" fillId="0" borderId="0" xfId="0" applyNumberFormat="1" applyFont="1" applyBorder="1" applyAlignment="1">
      <alignment horizontal="justify" vertical="top"/>
    </xf>
    <xf numFmtId="0" fontId="26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justify" vertical="top"/>
    </xf>
    <xf numFmtId="3" fontId="27" fillId="0" borderId="15" xfId="0" applyNumberFormat="1" applyFont="1" applyFill="1" applyBorder="1" applyAlignment="1">
      <alignment horizontal="justify" vertical="top"/>
    </xf>
    <xf numFmtId="3" fontId="27" fillId="0" borderId="11" xfId="0" applyNumberFormat="1" applyFont="1" applyFill="1" applyBorder="1" applyAlignment="1">
      <alignment horizontal="justify" vertical="top"/>
    </xf>
    <xf numFmtId="3" fontId="20" fillId="0" borderId="15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7" fillId="0" borderId="15" xfId="0" applyNumberFormat="1" applyFont="1" applyBorder="1" applyAlignment="1">
      <alignment vertical="top"/>
    </xf>
    <xf numFmtId="3" fontId="27" fillId="0" borderId="11" xfId="0" applyNumberFormat="1" applyFont="1" applyBorder="1" applyAlignment="1">
      <alignment vertical="top"/>
    </xf>
    <xf numFmtId="3" fontId="27" fillId="0" borderId="15" xfId="0" applyNumberFormat="1" applyFont="1" applyBorder="1" applyAlignment="1">
      <alignment horizontal="left" vertical="top"/>
    </xf>
    <xf numFmtId="3" fontId="27" fillId="0" borderId="11" xfId="0" applyNumberFormat="1" applyFont="1" applyBorder="1" applyAlignment="1">
      <alignment horizontal="left" vertical="top"/>
    </xf>
    <xf numFmtId="0" fontId="20" fillId="0" borderId="10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20" fillId="0" borderId="12" xfId="0" applyFont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/>
    </xf>
    <xf numFmtId="165" fontId="24" fillId="0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justify" vertical="top"/>
    </xf>
    <xf numFmtId="3" fontId="27" fillId="0" borderId="10" xfId="0" applyNumberFormat="1" applyFont="1" applyFill="1" applyBorder="1" applyAlignment="1">
      <alignment horizontal="justify" vertical="top"/>
    </xf>
    <xf numFmtId="3" fontId="20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1:R264"/>
  <sheetViews>
    <sheetView tabSelected="1" zoomScalePageLayoutView="0" workbookViewId="0" topLeftCell="A1">
      <selection activeCell="C137" sqref="C137"/>
    </sheetView>
  </sheetViews>
  <sheetFormatPr defaultColWidth="10.7109375" defaultRowHeight="12.75"/>
  <cols>
    <col min="1" max="1" width="5.7109375" style="2" customWidth="1"/>
    <col min="2" max="2" width="19.57421875" style="2" bestFit="1" customWidth="1"/>
    <col min="3" max="4" width="10.7109375" style="2" customWidth="1"/>
    <col min="5" max="5" width="10.7109375" style="3" customWidth="1"/>
    <col min="6" max="6" width="10.7109375" style="4" customWidth="1"/>
    <col min="7" max="16384" width="10.7109375" style="2" customWidth="1"/>
  </cols>
  <sheetData>
    <row r="1" spans="2:15" ht="18" customHeight="1">
      <c r="B1" s="1" t="s">
        <v>0</v>
      </c>
      <c r="N1" s="3"/>
      <c r="O1" s="4"/>
    </row>
    <row r="2" spans="2:18" ht="15.75" customHeight="1">
      <c r="B2" s="1" t="s">
        <v>1</v>
      </c>
      <c r="D2" s="5"/>
      <c r="E2" s="6"/>
      <c r="F2" s="5"/>
      <c r="G2" s="5"/>
      <c r="H2" s="5"/>
      <c r="I2" s="5"/>
      <c r="J2" s="5"/>
      <c r="K2" s="7" t="s">
        <v>2</v>
      </c>
      <c r="L2" s="7"/>
      <c r="M2" s="8" t="s">
        <v>3</v>
      </c>
      <c r="N2" s="9"/>
      <c r="O2" s="10" t="s">
        <v>4</v>
      </c>
      <c r="P2" s="11" t="s">
        <v>5</v>
      </c>
      <c r="Q2" s="9" t="s">
        <v>6</v>
      </c>
      <c r="R2" s="9"/>
    </row>
    <row r="3" spans="2:18" ht="12.75" customHeight="1">
      <c r="B3" s="12"/>
      <c r="D3" s="5"/>
      <c r="E3" s="6"/>
      <c r="F3" s="5"/>
      <c r="G3" s="5"/>
      <c r="H3" s="5"/>
      <c r="I3" s="5"/>
      <c r="J3" s="5"/>
      <c r="K3" s="7"/>
      <c r="L3" s="7"/>
      <c r="M3" s="8"/>
      <c r="N3" s="9"/>
      <c r="O3" s="13"/>
      <c r="P3" s="11"/>
      <c r="Q3" s="9"/>
      <c r="R3" s="9"/>
    </row>
    <row r="4" spans="2:18" ht="12.75" customHeight="1">
      <c r="B4" s="14" t="s">
        <v>7</v>
      </c>
      <c r="C4" s="5"/>
      <c r="D4" s="5"/>
      <c r="E4" s="6"/>
      <c r="F4" s="15"/>
      <c r="G4" s="5"/>
      <c r="H4" s="5"/>
      <c r="I4" s="5"/>
      <c r="J4" s="5"/>
      <c r="K4" s="7"/>
      <c r="L4" s="7"/>
      <c r="M4" s="8"/>
      <c r="N4" s="9"/>
      <c r="O4" s="13"/>
      <c r="P4" s="11"/>
      <c r="Q4" s="16" t="s">
        <v>8</v>
      </c>
      <c r="R4" s="16" t="s">
        <v>9</v>
      </c>
    </row>
    <row r="5" spans="2:18" ht="12.75" customHeight="1">
      <c r="B5" s="17" t="s">
        <v>10</v>
      </c>
      <c r="C5" s="15"/>
      <c r="D5" s="15"/>
      <c r="E5" s="18"/>
      <c r="F5" s="19"/>
      <c r="G5" s="5"/>
      <c r="H5" s="5"/>
      <c r="I5" s="5"/>
      <c r="J5" s="5"/>
      <c r="K5" s="7"/>
      <c r="L5" s="7"/>
      <c r="M5" s="20" t="s">
        <v>11</v>
      </c>
      <c r="N5" s="21" t="s">
        <v>12</v>
      </c>
      <c r="O5" s="22"/>
      <c r="P5" s="11"/>
      <c r="Q5" s="16"/>
      <c r="R5" s="16"/>
    </row>
    <row r="6" spans="2:18" ht="12.75" customHeight="1">
      <c r="B6" s="17"/>
      <c r="C6" s="15"/>
      <c r="D6" s="15"/>
      <c r="E6" s="18"/>
      <c r="F6" s="19"/>
      <c r="G6" s="5"/>
      <c r="H6" s="5"/>
      <c r="I6" s="5"/>
      <c r="J6" s="5"/>
      <c r="K6" s="23" t="s">
        <v>13</v>
      </c>
      <c r="L6" s="24"/>
      <c r="M6" s="25">
        <v>6.251309928792104</v>
      </c>
      <c r="N6" s="26">
        <v>-1.1328470608941226</v>
      </c>
      <c r="O6" s="27">
        <v>50</v>
      </c>
      <c r="P6" s="28">
        <f>100*SQRT(EXP($M6+$N6*LN($O6*1000)))</f>
        <v>4.96418004025605</v>
      </c>
      <c r="Q6" s="29">
        <f>$O6-1.96*$P6*$O6/100</f>
        <v>45.13510356054907</v>
      </c>
      <c r="R6" s="29">
        <f>$O6+1.96*$P6*$O6/100</f>
        <v>54.86489643945093</v>
      </c>
    </row>
    <row r="7" spans="2:18" ht="12.75" customHeight="1">
      <c r="B7" s="14" t="s">
        <v>14</v>
      </c>
      <c r="C7" s="5"/>
      <c r="D7" s="5"/>
      <c r="E7" s="30"/>
      <c r="F7" s="31"/>
      <c r="G7" s="5"/>
      <c r="H7" s="5"/>
      <c r="I7" s="5"/>
      <c r="J7" s="5"/>
      <c r="K7" s="32" t="s">
        <v>15</v>
      </c>
      <c r="L7" s="33"/>
      <c r="M7" s="25">
        <v>6.641304106671395</v>
      </c>
      <c r="N7" s="26">
        <v>-1.1515544294537436</v>
      </c>
      <c r="O7" s="27">
        <v>50</v>
      </c>
      <c r="P7" s="28">
        <f aca="true" t="shared" si="0" ref="P7:P70">100*SQRT(EXP($M7+$N7*LN($O7*1000)))</f>
        <v>5.452315794052861</v>
      </c>
      <c r="Q7" s="29">
        <f aca="true" t="shared" si="1" ref="Q7:Q70">$O7-1.96*$P7*$O7/100</f>
        <v>44.656730521828194</v>
      </c>
      <c r="R7" s="29">
        <f aca="true" t="shared" si="2" ref="R7:R70">$O7+1.96*$P7*$O7/100</f>
        <v>55.343269478171806</v>
      </c>
    </row>
    <row r="8" spans="2:18" ht="12.75" customHeight="1">
      <c r="B8"/>
      <c r="C8" s="5"/>
      <c r="D8" s="5"/>
      <c r="E8" s="30"/>
      <c r="F8" s="31"/>
      <c r="G8" s="5"/>
      <c r="H8" s="5"/>
      <c r="I8" s="5"/>
      <c r="J8" s="5"/>
      <c r="K8" s="32" t="s">
        <v>16</v>
      </c>
      <c r="L8" s="33"/>
      <c r="M8" s="25">
        <v>4.896391474454928</v>
      </c>
      <c r="N8" s="26">
        <v>-1.1734868780211296</v>
      </c>
      <c r="O8" s="27">
        <v>50</v>
      </c>
      <c r="P8" s="28">
        <f t="shared" si="0"/>
        <v>2.023709074682449</v>
      </c>
      <c r="Q8" s="29">
        <f t="shared" si="1"/>
        <v>48.0167651068112</v>
      </c>
      <c r="R8" s="29">
        <f t="shared" si="2"/>
        <v>51.9832348931888</v>
      </c>
    </row>
    <row r="9" spans="3:18" ht="12.75" customHeight="1">
      <c r="C9" s="5"/>
      <c r="D9" s="5"/>
      <c r="E9" s="30"/>
      <c r="F9" s="31"/>
      <c r="G9" s="5"/>
      <c r="H9" s="5"/>
      <c r="I9" s="5"/>
      <c r="J9" s="5"/>
      <c r="K9" s="32" t="s">
        <v>17</v>
      </c>
      <c r="L9" s="33"/>
      <c r="M9" s="25">
        <v>5.668443917409771</v>
      </c>
      <c r="N9" s="26">
        <v>-1.1807533820850138</v>
      </c>
      <c r="O9" s="27">
        <v>50</v>
      </c>
      <c r="P9" s="28">
        <f t="shared" si="0"/>
        <v>2.862362243924808</v>
      </c>
      <c r="Q9" s="29">
        <f t="shared" si="1"/>
        <v>47.19488500095369</v>
      </c>
      <c r="R9" s="29">
        <f t="shared" si="2"/>
        <v>52.80511499904631</v>
      </c>
    </row>
    <row r="10" spans="2:18" ht="12.75" customHeight="1">
      <c r="B10" s="14" t="s">
        <v>18</v>
      </c>
      <c r="C10" s="5"/>
      <c r="D10" s="5"/>
      <c r="E10" s="30"/>
      <c r="F10" s="31"/>
      <c r="G10" s="5"/>
      <c r="H10" s="5"/>
      <c r="I10" s="5"/>
      <c r="J10" s="5"/>
      <c r="K10" s="32" t="s">
        <v>19</v>
      </c>
      <c r="L10" s="33"/>
      <c r="M10" s="25">
        <v>6.084578049949345</v>
      </c>
      <c r="N10" s="26">
        <v>-1.1555727502060944</v>
      </c>
      <c r="O10" s="27">
        <v>50</v>
      </c>
      <c r="P10" s="28">
        <f t="shared" si="0"/>
        <v>4.038764129341625</v>
      </c>
      <c r="Q10" s="29">
        <f t="shared" si="1"/>
        <v>46.042011153245205</v>
      </c>
      <c r="R10" s="29">
        <f t="shared" si="2"/>
        <v>53.957988846754795</v>
      </c>
    </row>
    <row r="11" spans="2:18" ht="12.75" customHeight="1">
      <c r="B11" s="14" t="s">
        <v>20</v>
      </c>
      <c r="C11" s="5"/>
      <c r="D11" s="5"/>
      <c r="E11" s="30"/>
      <c r="F11" s="31"/>
      <c r="G11" s="5"/>
      <c r="H11" s="5"/>
      <c r="I11" s="5"/>
      <c r="J11" s="5"/>
      <c r="K11" s="32" t="s">
        <v>21</v>
      </c>
      <c r="L11" s="33"/>
      <c r="M11" s="25">
        <v>4.905293942982216</v>
      </c>
      <c r="N11" s="26">
        <v>-1.1779986683610875</v>
      </c>
      <c r="O11" s="27">
        <v>50</v>
      </c>
      <c r="P11" s="28">
        <f t="shared" si="0"/>
        <v>1.9837221466037225</v>
      </c>
      <c r="Q11" s="29">
        <f t="shared" si="1"/>
        <v>48.05595229632835</v>
      </c>
      <c r="R11" s="29">
        <f t="shared" si="2"/>
        <v>51.94404770367165</v>
      </c>
    </row>
    <row r="12" spans="2:18" ht="12.75" customHeight="1">
      <c r="B12" s="14" t="s">
        <v>22</v>
      </c>
      <c r="C12" s="5"/>
      <c r="D12" s="5"/>
      <c r="E12" s="30"/>
      <c r="F12" s="31"/>
      <c r="G12" s="5"/>
      <c r="H12" s="5"/>
      <c r="I12" s="5"/>
      <c r="J12" s="5"/>
      <c r="K12" s="32" t="s">
        <v>23</v>
      </c>
      <c r="L12" s="33"/>
      <c r="M12" s="25">
        <v>6.145181123477702</v>
      </c>
      <c r="N12" s="26">
        <v>-1.1724931644216154</v>
      </c>
      <c r="O12" s="27">
        <v>50</v>
      </c>
      <c r="P12" s="28">
        <f t="shared" si="0"/>
        <v>3.798866406742368</v>
      </c>
      <c r="Q12" s="29">
        <f t="shared" si="1"/>
        <v>46.27711092139248</v>
      </c>
      <c r="R12" s="29">
        <f t="shared" si="2"/>
        <v>53.72288907860752</v>
      </c>
    </row>
    <row r="13" spans="2:18" ht="12.75" customHeight="1">
      <c r="B13" s="17" t="s">
        <v>24</v>
      </c>
      <c r="C13" s="5"/>
      <c r="D13" s="5"/>
      <c r="E13" s="30"/>
      <c r="F13" s="31"/>
      <c r="G13" s="5"/>
      <c r="H13" s="5"/>
      <c r="I13" s="5"/>
      <c r="J13" s="5"/>
      <c r="K13" s="32" t="s">
        <v>25</v>
      </c>
      <c r="L13" s="33"/>
      <c r="M13" s="25">
        <v>4.74126560568995</v>
      </c>
      <c r="N13" s="26">
        <v>-1.1943934002683303</v>
      </c>
      <c r="O13" s="27">
        <v>50</v>
      </c>
      <c r="P13" s="28">
        <f t="shared" si="0"/>
        <v>1.6724123435276868</v>
      </c>
      <c r="Q13" s="29">
        <f t="shared" si="1"/>
        <v>48.36103590334287</v>
      </c>
      <c r="R13" s="29">
        <f t="shared" si="2"/>
        <v>51.63896409665713</v>
      </c>
    </row>
    <row r="14" spans="3:18" ht="12.75" customHeight="1">
      <c r="C14" s="5"/>
      <c r="D14" s="5"/>
      <c r="E14" s="30"/>
      <c r="F14" s="31"/>
      <c r="G14" s="5"/>
      <c r="H14" s="5"/>
      <c r="I14" s="5"/>
      <c r="J14" s="5"/>
      <c r="K14" s="32" t="s">
        <v>26</v>
      </c>
      <c r="L14" s="33"/>
      <c r="M14" s="25">
        <v>4.5542728359639515</v>
      </c>
      <c r="N14" s="26">
        <v>-1.1503224051209289</v>
      </c>
      <c r="O14" s="27">
        <v>50</v>
      </c>
      <c r="P14" s="28">
        <f t="shared" si="0"/>
        <v>1.9332256218016899</v>
      </c>
      <c r="Q14" s="29">
        <f t="shared" si="1"/>
        <v>48.105438890634346</v>
      </c>
      <c r="R14" s="29">
        <f t="shared" si="2"/>
        <v>51.894561109365654</v>
      </c>
    </row>
    <row r="15" spans="2:18" ht="12.75" customHeight="1">
      <c r="B15" s="14" t="s">
        <v>27</v>
      </c>
      <c r="C15" s="5"/>
      <c r="D15" s="5"/>
      <c r="E15" s="30"/>
      <c r="F15" s="31"/>
      <c r="G15" s="5"/>
      <c r="H15" s="5"/>
      <c r="I15" s="5"/>
      <c r="J15" s="5"/>
      <c r="K15" s="23" t="s">
        <v>28</v>
      </c>
      <c r="L15" s="24"/>
      <c r="M15" s="25">
        <v>3.706153182218045</v>
      </c>
      <c r="N15" s="26">
        <v>-1.1487305304265802</v>
      </c>
      <c r="O15" s="27">
        <v>50</v>
      </c>
      <c r="P15" s="28">
        <f t="shared" si="0"/>
        <v>1.276015016439422</v>
      </c>
      <c r="Q15" s="29">
        <f t="shared" si="1"/>
        <v>48.74950528388937</v>
      </c>
      <c r="R15" s="29">
        <f t="shared" si="2"/>
        <v>51.25049471611063</v>
      </c>
    </row>
    <row r="16" spans="2:18" ht="12.75" customHeight="1">
      <c r="B16" s="14" t="s">
        <v>29</v>
      </c>
      <c r="C16" s="5"/>
      <c r="D16" s="5"/>
      <c r="E16" s="30"/>
      <c r="F16" s="31"/>
      <c r="G16" s="5"/>
      <c r="H16" s="5"/>
      <c r="I16" s="5"/>
      <c r="J16" s="5"/>
      <c r="K16" s="32" t="s">
        <v>30</v>
      </c>
      <c r="L16" s="33"/>
      <c r="M16" s="25">
        <v>3.706153182218045</v>
      </c>
      <c r="N16" s="26">
        <v>-1.1487305304265802</v>
      </c>
      <c r="O16" s="27">
        <v>50</v>
      </c>
      <c r="P16" s="28">
        <f t="shared" si="0"/>
        <v>1.276015016439422</v>
      </c>
      <c r="Q16" s="29">
        <f t="shared" si="1"/>
        <v>48.74950528388937</v>
      </c>
      <c r="R16" s="29">
        <f t="shared" si="2"/>
        <v>51.25049471611063</v>
      </c>
    </row>
    <row r="17" spans="2:18" ht="12.75" customHeight="1">
      <c r="B17" s="17" t="s">
        <v>31</v>
      </c>
      <c r="C17" s="5"/>
      <c r="D17" s="5"/>
      <c r="E17" s="30"/>
      <c r="F17" s="31"/>
      <c r="G17" s="5"/>
      <c r="H17" s="5"/>
      <c r="I17" s="5"/>
      <c r="J17" s="5"/>
      <c r="K17" s="23" t="s">
        <v>32</v>
      </c>
      <c r="L17" s="24"/>
      <c r="M17" s="25">
        <v>6.251095993485077</v>
      </c>
      <c r="N17" s="26">
        <v>-1.1015404039969707</v>
      </c>
      <c r="O17" s="27">
        <v>50</v>
      </c>
      <c r="P17" s="28">
        <f t="shared" si="0"/>
        <v>5.87970571064003</v>
      </c>
      <c r="Q17" s="29">
        <f t="shared" si="1"/>
        <v>44.23788840357277</v>
      </c>
      <c r="R17" s="29">
        <f t="shared" si="2"/>
        <v>55.76211159642723</v>
      </c>
    </row>
    <row r="18" spans="2:18" ht="12.75" customHeight="1">
      <c r="B18" s="14" t="s">
        <v>33</v>
      </c>
      <c r="C18" s="5"/>
      <c r="D18" s="5"/>
      <c r="E18" s="30"/>
      <c r="F18" s="31"/>
      <c r="G18" s="5"/>
      <c r="H18" s="5"/>
      <c r="I18" s="5"/>
      <c r="J18" s="5"/>
      <c r="K18" s="32" t="s">
        <v>34</v>
      </c>
      <c r="L18" s="33"/>
      <c r="M18" s="25">
        <v>7.165227579812956</v>
      </c>
      <c r="N18" s="26">
        <v>-1.2079224180748676</v>
      </c>
      <c r="O18" s="27">
        <v>50</v>
      </c>
      <c r="P18" s="28">
        <f t="shared" si="0"/>
        <v>5.222925062349036</v>
      </c>
      <c r="Q18" s="29">
        <f t="shared" si="1"/>
        <v>44.88153343889795</v>
      </c>
      <c r="R18" s="29">
        <f t="shared" si="2"/>
        <v>55.11846656110205</v>
      </c>
    </row>
    <row r="19" spans="2:18" ht="12.75" customHeight="1">
      <c r="B19" s="17" t="s">
        <v>35</v>
      </c>
      <c r="C19" s="5"/>
      <c r="D19" s="5"/>
      <c r="E19" s="30"/>
      <c r="F19" s="31"/>
      <c r="G19" s="5"/>
      <c r="H19" s="5"/>
      <c r="I19" s="5"/>
      <c r="J19" s="5"/>
      <c r="K19" s="32" t="s">
        <v>36</v>
      </c>
      <c r="L19" s="33"/>
      <c r="M19" s="25">
        <v>6.367854216339213</v>
      </c>
      <c r="N19" s="26">
        <v>-1.1870670025764714</v>
      </c>
      <c r="O19" s="27">
        <v>50</v>
      </c>
      <c r="P19" s="28">
        <f t="shared" si="0"/>
        <v>3.924333021039971</v>
      </c>
      <c r="Q19" s="29">
        <f t="shared" si="1"/>
        <v>46.15415363938083</v>
      </c>
      <c r="R19" s="29">
        <f t="shared" si="2"/>
        <v>53.84584636061917</v>
      </c>
    </row>
    <row r="20" spans="2:18" ht="12.75" customHeight="1">
      <c r="B20" s="17" t="s">
        <v>37</v>
      </c>
      <c r="C20" s="5"/>
      <c r="D20" s="5"/>
      <c r="E20" s="30"/>
      <c r="F20" s="31"/>
      <c r="G20" s="5"/>
      <c r="H20" s="5"/>
      <c r="I20" s="5"/>
      <c r="J20" s="5"/>
      <c r="K20" s="32" t="s">
        <v>38</v>
      </c>
      <c r="L20" s="33"/>
      <c r="M20" s="25">
        <v>4.752670787005739</v>
      </c>
      <c r="N20" s="26">
        <v>-1.1377646945292346</v>
      </c>
      <c r="O20" s="27">
        <v>50</v>
      </c>
      <c r="P20" s="28">
        <f t="shared" si="0"/>
        <v>2.2849056036339666</v>
      </c>
      <c r="Q20" s="29">
        <f t="shared" si="1"/>
        <v>47.76079250843871</v>
      </c>
      <c r="R20" s="29">
        <f t="shared" si="2"/>
        <v>52.23920749156129</v>
      </c>
    </row>
    <row r="21" spans="2:18" ht="12.75" customHeight="1">
      <c r="B21" s="34"/>
      <c r="C21" s="5"/>
      <c r="D21" s="5"/>
      <c r="E21" s="30"/>
      <c r="F21" s="31"/>
      <c r="G21" s="5"/>
      <c r="H21" s="5"/>
      <c r="I21" s="5"/>
      <c r="J21" s="5"/>
      <c r="K21" s="32" t="s">
        <v>39</v>
      </c>
      <c r="L21" s="33"/>
      <c r="M21" s="25">
        <v>6.838031873695693</v>
      </c>
      <c r="N21" s="26">
        <v>-1.145285783177583</v>
      </c>
      <c r="O21" s="27">
        <v>50</v>
      </c>
      <c r="P21" s="28">
        <f t="shared" si="0"/>
        <v>6.223403849178352</v>
      </c>
      <c r="Q21" s="29">
        <f t="shared" si="1"/>
        <v>43.901064227805215</v>
      </c>
      <c r="R21" s="29">
        <f t="shared" si="2"/>
        <v>56.098935772194785</v>
      </c>
    </row>
    <row r="22" spans="2:18" ht="12.75" customHeight="1">
      <c r="B22" s="35" t="s">
        <v>40</v>
      </c>
      <c r="C22" s="5"/>
      <c r="D22" s="5"/>
      <c r="E22" s="30"/>
      <c r="F22" s="31"/>
      <c r="G22" s="5"/>
      <c r="H22" s="5"/>
      <c r="I22" s="5"/>
      <c r="J22" s="5"/>
      <c r="K22" s="32" t="s">
        <v>41</v>
      </c>
      <c r="L22" s="33"/>
      <c r="M22" s="25">
        <v>6.400319413107901</v>
      </c>
      <c r="N22" s="26">
        <v>-1.1339015542350146</v>
      </c>
      <c r="O22" s="27">
        <v>50</v>
      </c>
      <c r="P22" s="28">
        <f t="shared" si="0"/>
        <v>5.317738856107546</v>
      </c>
      <c r="Q22" s="29">
        <f t="shared" si="1"/>
        <v>44.7886159210146</v>
      </c>
      <c r="R22" s="29">
        <f t="shared" si="2"/>
        <v>55.2113840789854</v>
      </c>
    </row>
    <row r="23" spans="2:18" ht="12.75" customHeight="1">
      <c r="B23" s="17" t="s">
        <v>42</v>
      </c>
      <c r="C23" s="5"/>
      <c r="D23" s="5"/>
      <c r="E23" s="30"/>
      <c r="F23" s="31"/>
      <c r="G23" s="5"/>
      <c r="H23" s="5"/>
      <c r="I23" s="5"/>
      <c r="J23" s="5"/>
      <c r="K23" s="32" t="s">
        <v>43</v>
      </c>
      <c r="L23" s="33"/>
      <c r="M23" s="25">
        <v>6.507066602692052</v>
      </c>
      <c r="N23" s="26">
        <v>-1.1428001951257363</v>
      </c>
      <c r="O23" s="27">
        <v>50</v>
      </c>
      <c r="P23" s="28">
        <f t="shared" si="0"/>
        <v>5.3456391694561916</v>
      </c>
      <c r="Q23" s="29">
        <f t="shared" si="1"/>
        <v>44.76127361393293</v>
      </c>
      <c r="R23" s="29">
        <f t="shared" si="2"/>
        <v>55.23872638606707</v>
      </c>
    </row>
    <row r="24" spans="2:18" ht="12.75" customHeight="1">
      <c r="B24" s="36"/>
      <c r="C24" s="5"/>
      <c r="D24" s="5"/>
      <c r="E24" s="30"/>
      <c r="F24" s="31"/>
      <c r="G24" s="5"/>
      <c r="H24" s="5"/>
      <c r="I24" s="5"/>
      <c r="J24" s="5"/>
      <c r="K24" s="32" t="s">
        <v>44</v>
      </c>
      <c r="L24" s="33"/>
      <c r="M24" s="25">
        <v>6.008023679606344</v>
      </c>
      <c r="N24" s="26">
        <v>-1.180199725038746</v>
      </c>
      <c r="O24" s="27">
        <v>50</v>
      </c>
      <c r="P24" s="28">
        <f t="shared" si="0"/>
        <v>3.4022342483414936</v>
      </c>
      <c r="Q24" s="29">
        <f t="shared" si="1"/>
        <v>46.665810436625335</v>
      </c>
      <c r="R24" s="29">
        <f t="shared" si="2"/>
        <v>53.334189563374665</v>
      </c>
    </row>
    <row r="25" spans="2:18" ht="12.75" customHeight="1">
      <c r="B25" s="36"/>
      <c r="C25" s="5"/>
      <c r="D25" s="5"/>
      <c r="E25" s="30"/>
      <c r="F25" s="31"/>
      <c r="G25" s="5"/>
      <c r="H25" s="5"/>
      <c r="I25" s="5"/>
      <c r="J25" s="5"/>
      <c r="K25" s="32" t="s">
        <v>45</v>
      </c>
      <c r="L25" s="33"/>
      <c r="M25" s="25">
        <v>5.601619348811167</v>
      </c>
      <c r="N25" s="26">
        <v>-1.1887202134611337</v>
      </c>
      <c r="O25" s="27">
        <v>50</v>
      </c>
      <c r="P25" s="28">
        <f t="shared" si="0"/>
        <v>2.651525896996753</v>
      </c>
      <c r="Q25" s="29">
        <f t="shared" si="1"/>
        <v>47.401504620943186</v>
      </c>
      <c r="R25" s="29">
        <f t="shared" si="2"/>
        <v>52.598495379056814</v>
      </c>
    </row>
    <row r="26" spans="2:18" ht="12.75" customHeight="1">
      <c r="B26" s="36"/>
      <c r="C26" s="5"/>
      <c r="D26" s="5"/>
      <c r="E26" s="30"/>
      <c r="F26" s="31"/>
      <c r="G26" s="5"/>
      <c r="H26" s="5"/>
      <c r="I26" s="5"/>
      <c r="J26" s="5"/>
      <c r="K26" s="32" t="s">
        <v>46</v>
      </c>
      <c r="L26" s="33"/>
      <c r="M26" s="25">
        <v>4.950774543116311</v>
      </c>
      <c r="N26" s="26">
        <v>-1.1535108063280433</v>
      </c>
      <c r="O26" s="27">
        <v>50</v>
      </c>
      <c r="P26" s="28">
        <f t="shared" si="0"/>
        <v>2.3168114630140337</v>
      </c>
      <c r="Q26" s="29">
        <f t="shared" si="1"/>
        <v>47.72952476624625</v>
      </c>
      <c r="R26" s="29">
        <f t="shared" si="2"/>
        <v>52.27047523375375</v>
      </c>
    </row>
    <row r="27" spans="2:18" ht="12.75" customHeight="1">
      <c r="B27" s="36"/>
      <c r="C27" s="5"/>
      <c r="D27" s="5"/>
      <c r="E27" s="30"/>
      <c r="F27" s="31"/>
      <c r="G27" s="5"/>
      <c r="H27" s="5"/>
      <c r="I27" s="5"/>
      <c r="J27" s="5"/>
      <c r="K27" s="32" t="s">
        <v>47</v>
      </c>
      <c r="L27" s="33"/>
      <c r="M27" s="25">
        <v>4.686337840109257</v>
      </c>
      <c r="N27" s="26">
        <v>-1.1460118229517864</v>
      </c>
      <c r="O27" s="27">
        <v>50</v>
      </c>
      <c r="P27" s="28">
        <f t="shared" si="0"/>
        <v>2.1139160774916843</v>
      </c>
      <c r="Q27" s="29">
        <f t="shared" si="1"/>
        <v>47.92836224405815</v>
      </c>
      <c r="R27" s="29">
        <f t="shared" si="2"/>
        <v>52.07163775594185</v>
      </c>
    </row>
    <row r="28" spans="2:18" ht="12.75" customHeight="1">
      <c r="B28" s="36"/>
      <c r="C28" s="5"/>
      <c r="D28" s="5"/>
      <c r="E28" s="30"/>
      <c r="F28" s="31"/>
      <c r="G28" s="5"/>
      <c r="H28" s="5"/>
      <c r="I28" s="5"/>
      <c r="J28" s="5"/>
      <c r="K28" s="32" t="s">
        <v>48</v>
      </c>
      <c r="L28" s="33"/>
      <c r="M28" s="25">
        <v>6.350717679256738</v>
      </c>
      <c r="N28" s="26">
        <v>-1.2486580486811667</v>
      </c>
      <c r="O28" s="27">
        <v>50</v>
      </c>
      <c r="P28" s="28">
        <f t="shared" si="0"/>
        <v>2.788286935736925</v>
      </c>
      <c r="Q28" s="29">
        <f t="shared" si="1"/>
        <v>47.26747880297781</v>
      </c>
      <c r="R28" s="29">
        <f t="shared" si="2"/>
        <v>52.73252119702219</v>
      </c>
    </row>
    <row r="29" spans="2:18" ht="12.75" customHeight="1">
      <c r="B29" s="5"/>
      <c r="C29" s="5"/>
      <c r="D29" s="5"/>
      <c r="E29" s="30"/>
      <c r="F29" s="31"/>
      <c r="G29" s="5"/>
      <c r="H29" s="5"/>
      <c r="I29" s="5"/>
      <c r="J29" s="5"/>
      <c r="K29" s="23" t="s">
        <v>49</v>
      </c>
      <c r="L29" s="24"/>
      <c r="M29" s="25">
        <v>4.550533520179625</v>
      </c>
      <c r="N29" s="26">
        <v>-1.1193852880126316</v>
      </c>
      <c r="O29" s="27">
        <v>50</v>
      </c>
      <c r="P29" s="28">
        <f t="shared" si="0"/>
        <v>2.281165805556339</v>
      </c>
      <c r="Q29" s="29">
        <f t="shared" si="1"/>
        <v>47.76445751055479</v>
      </c>
      <c r="R29" s="29">
        <f t="shared" si="2"/>
        <v>52.23554248944521</v>
      </c>
    </row>
    <row r="30" spans="2:18" ht="12.75" customHeight="1">
      <c r="B30" s="36"/>
      <c r="C30" s="5"/>
      <c r="D30" s="5"/>
      <c r="E30" s="30"/>
      <c r="F30" s="31"/>
      <c r="G30" s="5"/>
      <c r="H30" s="5"/>
      <c r="I30" s="5"/>
      <c r="J30" s="5"/>
      <c r="K30" s="32" t="s">
        <v>50</v>
      </c>
      <c r="L30" s="33"/>
      <c r="M30" s="25">
        <v>4.668670886636288</v>
      </c>
      <c r="N30" s="26">
        <v>-1.1203208244614862</v>
      </c>
      <c r="O30" s="27">
        <v>50</v>
      </c>
      <c r="P30" s="28">
        <f t="shared" si="0"/>
        <v>2.4077535244836237</v>
      </c>
      <c r="Q30" s="29">
        <f t="shared" si="1"/>
        <v>47.640401546006046</v>
      </c>
      <c r="R30" s="29">
        <f t="shared" si="2"/>
        <v>52.359598453993954</v>
      </c>
    </row>
    <row r="31" spans="2:18" ht="12.75" customHeight="1">
      <c r="B31" s="36"/>
      <c r="C31" s="5"/>
      <c r="D31" s="5"/>
      <c r="E31" s="30"/>
      <c r="F31" s="31"/>
      <c r="G31" s="5"/>
      <c r="H31" s="5"/>
      <c r="I31" s="5"/>
      <c r="J31" s="5"/>
      <c r="K31" s="32" t="s">
        <v>51</v>
      </c>
      <c r="L31" s="33"/>
      <c r="M31" s="25">
        <v>4.317675224981614</v>
      </c>
      <c r="N31" s="26">
        <v>-1.1347984430499827</v>
      </c>
      <c r="O31" s="27">
        <v>50</v>
      </c>
      <c r="P31" s="28">
        <f t="shared" si="0"/>
        <v>1.8680106159205794</v>
      </c>
      <c r="Q31" s="29">
        <f t="shared" si="1"/>
        <v>48.16934959639783</v>
      </c>
      <c r="R31" s="29">
        <f t="shared" si="2"/>
        <v>51.83065040360217</v>
      </c>
    </row>
    <row r="32" spans="2:18" ht="12.75" customHeight="1">
      <c r="B32" s="5"/>
      <c r="C32" s="5"/>
      <c r="D32" s="5"/>
      <c r="E32" s="30"/>
      <c r="F32" s="31"/>
      <c r="G32" s="5"/>
      <c r="H32" s="5"/>
      <c r="I32" s="5"/>
      <c r="J32" s="5"/>
      <c r="K32" s="23" t="s">
        <v>52</v>
      </c>
      <c r="L32" s="24"/>
      <c r="M32" s="25">
        <v>6.308053016378741</v>
      </c>
      <c r="N32" s="26">
        <v>-1.1022132491052203</v>
      </c>
      <c r="O32" s="27">
        <v>50</v>
      </c>
      <c r="P32" s="28">
        <f t="shared" si="0"/>
        <v>6.027577600796594</v>
      </c>
      <c r="Q32" s="29">
        <f t="shared" si="1"/>
        <v>44.092973951219335</v>
      </c>
      <c r="R32" s="29">
        <f t="shared" si="2"/>
        <v>55.907026048780665</v>
      </c>
    </row>
    <row r="33" spans="2:18" ht="12.75" customHeight="1">
      <c r="B33" s="36"/>
      <c r="C33" s="5"/>
      <c r="D33" s="5"/>
      <c r="E33" s="30"/>
      <c r="F33" s="31"/>
      <c r="G33" s="5"/>
      <c r="H33" s="5"/>
      <c r="I33" s="5"/>
      <c r="J33" s="5"/>
      <c r="K33" s="32" t="s">
        <v>53</v>
      </c>
      <c r="L33" s="33"/>
      <c r="M33" s="25">
        <v>5.940136493706363</v>
      </c>
      <c r="N33" s="26">
        <v>-1.1120744356580048</v>
      </c>
      <c r="O33" s="27">
        <v>50</v>
      </c>
      <c r="P33" s="28">
        <f t="shared" si="0"/>
        <v>4.7542503004727665</v>
      </c>
      <c r="Q33" s="29">
        <f t="shared" si="1"/>
        <v>45.340834705536686</v>
      </c>
      <c r="R33" s="29">
        <f t="shared" si="2"/>
        <v>54.659165294463314</v>
      </c>
    </row>
    <row r="34" spans="2:18" ht="12.75" customHeight="1">
      <c r="B34" s="36"/>
      <c r="C34" s="5"/>
      <c r="D34" s="5"/>
      <c r="E34" s="30"/>
      <c r="F34" s="31"/>
      <c r="G34" s="5"/>
      <c r="H34" s="5"/>
      <c r="I34" s="5"/>
      <c r="J34" s="5"/>
      <c r="K34" s="32" t="s">
        <v>54</v>
      </c>
      <c r="L34" s="33"/>
      <c r="M34" s="25">
        <v>6.431504086998415</v>
      </c>
      <c r="N34" s="26">
        <v>-1.1599458122666806</v>
      </c>
      <c r="O34" s="27">
        <v>50</v>
      </c>
      <c r="P34" s="28">
        <f t="shared" si="0"/>
        <v>4.691460654485004</v>
      </c>
      <c r="Q34" s="29">
        <f t="shared" si="1"/>
        <v>45.40236855860469</v>
      </c>
      <c r="R34" s="29">
        <f t="shared" si="2"/>
        <v>54.59763144139531</v>
      </c>
    </row>
    <row r="35" spans="2:18" ht="12.75" customHeight="1">
      <c r="B35" s="36"/>
      <c r="C35" s="5"/>
      <c r="D35" s="5"/>
      <c r="E35" s="30"/>
      <c r="F35" s="31"/>
      <c r="G35" s="5"/>
      <c r="H35" s="5"/>
      <c r="I35" s="5"/>
      <c r="J35" s="5"/>
      <c r="K35" s="32" t="s">
        <v>55</v>
      </c>
      <c r="L35" s="33"/>
      <c r="M35" s="25">
        <v>4.832326191042402</v>
      </c>
      <c r="N35" s="26">
        <v>-1.13268312325387</v>
      </c>
      <c r="O35" s="27">
        <v>50</v>
      </c>
      <c r="P35" s="28">
        <f t="shared" si="0"/>
        <v>2.4440173772679445</v>
      </c>
      <c r="Q35" s="29">
        <f t="shared" si="1"/>
        <v>47.604862970277416</v>
      </c>
      <c r="R35" s="29">
        <f t="shared" si="2"/>
        <v>52.395137029722584</v>
      </c>
    </row>
    <row r="36" spans="2:18" ht="12.75" customHeight="1">
      <c r="B36" s="36"/>
      <c r="C36" s="5"/>
      <c r="D36" s="5"/>
      <c r="E36" s="30"/>
      <c r="F36" s="31"/>
      <c r="G36" s="5"/>
      <c r="H36" s="5"/>
      <c r="I36" s="5"/>
      <c r="J36" s="5"/>
      <c r="K36" s="32" t="s">
        <v>56</v>
      </c>
      <c r="L36" s="33"/>
      <c r="M36" s="25">
        <v>6.913532810240569</v>
      </c>
      <c r="N36" s="26">
        <v>-1.1719375591325207</v>
      </c>
      <c r="O36" s="27">
        <v>50</v>
      </c>
      <c r="P36" s="28">
        <f t="shared" si="0"/>
        <v>5.5950613934385505</v>
      </c>
      <c r="Q36" s="29">
        <f t="shared" si="1"/>
        <v>44.51683983443022</v>
      </c>
      <c r="R36" s="29">
        <f t="shared" si="2"/>
        <v>55.48316016556978</v>
      </c>
    </row>
    <row r="37" spans="2:18" ht="12.75" customHeight="1">
      <c r="B37" s="36"/>
      <c r="C37" s="5"/>
      <c r="D37" s="5"/>
      <c r="E37" s="30"/>
      <c r="F37" s="31"/>
      <c r="G37" s="5"/>
      <c r="H37" s="5"/>
      <c r="I37" s="5"/>
      <c r="J37" s="5"/>
      <c r="K37" s="32" t="s">
        <v>57</v>
      </c>
      <c r="L37" s="33"/>
      <c r="M37" s="25">
        <v>6.256366796174931</v>
      </c>
      <c r="N37" s="26">
        <v>-1.1210006544714277</v>
      </c>
      <c r="O37" s="27">
        <v>50</v>
      </c>
      <c r="P37" s="28">
        <f t="shared" si="0"/>
        <v>5.306138272607547</v>
      </c>
      <c r="Q37" s="29">
        <f t="shared" si="1"/>
        <v>44.7999844928446</v>
      </c>
      <c r="R37" s="29">
        <f t="shared" si="2"/>
        <v>55.2000155071554</v>
      </c>
    </row>
    <row r="38" spans="2:18" ht="12.75" customHeight="1">
      <c r="B38" s="36"/>
      <c r="C38" s="5"/>
      <c r="D38" s="5"/>
      <c r="E38" s="30"/>
      <c r="F38" s="31"/>
      <c r="G38" s="5"/>
      <c r="H38" s="5"/>
      <c r="I38" s="5"/>
      <c r="J38" s="5"/>
      <c r="K38" s="32" t="s">
        <v>58</v>
      </c>
      <c r="L38" s="33"/>
      <c r="M38" s="25">
        <v>6.638224461823206</v>
      </c>
      <c r="N38" s="26">
        <v>-1.1218053881381946</v>
      </c>
      <c r="O38" s="27">
        <v>50</v>
      </c>
      <c r="P38" s="28">
        <f t="shared" si="0"/>
        <v>6.394508837540261</v>
      </c>
      <c r="Q38" s="29">
        <f t="shared" si="1"/>
        <v>43.733381339210545</v>
      </c>
      <c r="R38" s="29">
        <f t="shared" si="2"/>
        <v>56.266618660789455</v>
      </c>
    </row>
    <row r="39" spans="2:18" ht="12.75" customHeight="1">
      <c r="B39" s="36"/>
      <c r="C39" s="5"/>
      <c r="D39" s="5"/>
      <c r="E39" s="30"/>
      <c r="F39" s="31"/>
      <c r="G39" s="5"/>
      <c r="H39" s="5"/>
      <c r="I39" s="5"/>
      <c r="J39" s="5"/>
      <c r="K39" s="32" t="s">
        <v>59</v>
      </c>
      <c r="L39" s="33"/>
      <c r="M39" s="25">
        <v>5.58320996649054</v>
      </c>
      <c r="N39" s="26">
        <v>-1.1257381209275739</v>
      </c>
      <c r="O39" s="27">
        <v>50</v>
      </c>
      <c r="P39" s="28">
        <f t="shared" si="0"/>
        <v>3.6938036694271275</v>
      </c>
      <c r="Q39" s="29">
        <f t="shared" si="1"/>
        <v>46.380072403961414</v>
      </c>
      <c r="R39" s="29">
        <f t="shared" si="2"/>
        <v>53.619927596038586</v>
      </c>
    </row>
    <row r="40" spans="2:18" ht="12.75" customHeight="1">
      <c r="B40" s="5"/>
      <c r="C40" s="5"/>
      <c r="D40" s="5"/>
      <c r="E40" s="30"/>
      <c r="F40" s="31"/>
      <c r="G40" s="5"/>
      <c r="H40" s="5"/>
      <c r="I40" s="5"/>
      <c r="J40" s="5"/>
      <c r="K40" s="23" t="s">
        <v>60</v>
      </c>
      <c r="L40" s="24"/>
      <c r="M40" s="25">
        <v>5.881756136767392</v>
      </c>
      <c r="N40" s="26">
        <v>-1.1560750290851554</v>
      </c>
      <c r="O40" s="27">
        <v>50</v>
      </c>
      <c r="P40" s="28">
        <f t="shared" si="0"/>
        <v>3.639369698672838</v>
      </c>
      <c r="Q40" s="29">
        <f t="shared" si="1"/>
        <v>46.43341769530062</v>
      </c>
      <c r="R40" s="29">
        <f t="shared" si="2"/>
        <v>53.56658230469938</v>
      </c>
    </row>
    <row r="41" spans="2:18" ht="12.75" customHeight="1">
      <c r="B41" s="36"/>
      <c r="C41" s="5"/>
      <c r="D41" s="5"/>
      <c r="E41" s="30"/>
      <c r="F41" s="31"/>
      <c r="G41" s="5"/>
      <c r="H41" s="5"/>
      <c r="I41" s="5"/>
      <c r="J41" s="5"/>
      <c r="K41" s="32" t="s">
        <v>61</v>
      </c>
      <c r="L41" s="33"/>
      <c r="M41" s="25">
        <v>5.966676789260913</v>
      </c>
      <c r="N41" s="26">
        <v>-1.1464247169363053</v>
      </c>
      <c r="O41" s="27">
        <v>50</v>
      </c>
      <c r="P41" s="28">
        <f t="shared" si="0"/>
        <v>4.000734431372774</v>
      </c>
      <c r="Q41" s="29">
        <f t="shared" si="1"/>
        <v>46.07928025725468</v>
      </c>
      <c r="R41" s="29">
        <f t="shared" si="2"/>
        <v>53.92071974274532</v>
      </c>
    </row>
    <row r="42" spans="2:18" ht="12.75" customHeight="1">
      <c r="B42" s="36"/>
      <c r="C42" s="5"/>
      <c r="D42" s="5"/>
      <c r="E42" s="30"/>
      <c r="F42" s="31"/>
      <c r="G42" s="5"/>
      <c r="H42" s="5"/>
      <c r="I42" s="5"/>
      <c r="J42" s="5"/>
      <c r="K42" s="32" t="s">
        <v>62</v>
      </c>
      <c r="L42" s="33"/>
      <c r="M42" s="25">
        <v>5.019477221940522</v>
      </c>
      <c r="N42" s="26">
        <v>-1.1789008366374856</v>
      </c>
      <c r="O42" s="27">
        <v>50</v>
      </c>
      <c r="P42" s="28">
        <f t="shared" si="0"/>
        <v>2.0900457613016523</v>
      </c>
      <c r="Q42" s="29">
        <f t="shared" si="1"/>
        <v>47.95175515392438</v>
      </c>
      <c r="R42" s="29">
        <f t="shared" si="2"/>
        <v>52.04824484607562</v>
      </c>
    </row>
    <row r="43" spans="2:18" ht="12.75" customHeight="1">
      <c r="B43" s="36"/>
      <c r="C43" s="5"/>
      <c r="D43" s="5"/>
      <c r="E43" s="30"/>
      <c r="F43" s="31"/>
      <c r="G43" s="5"/>
      <c r="H43" s="5"/>
      <c r="I43" s="5"/>
      <c r="J43" s="5"/>
      <c r="K43" s="32" t="s">
        <v>63</v>
      </c>
      <c r="L43" s="33"/>
      <c r="M43" s="25">
        <v>5.844341653830085</v>
      </c>
      <c r="N43" s="26">
        <v>-1.1972244769172624</v>
      </c>
      <c r="O43" s="27">
        <v>50</v>
      </c>
      <c r="P43" s="28">
        <f t="shared" si="0"/>
        <v>2.8590497501949965</v>
      </c>
      <c r="Q43" s="29">
        <f t="shared" si="1"/>
        <v>47.198131244808906</v>
      </c>
      <c r="R43" s="29">
        <f t="shared" si="2"/>
        <v>52.801868755191094</v>
      </c>
    </row>
    <row r="44" spans="2:18" ht="12.75" customHeight="1">
      <c r="B44" s="36"/>
      <c r="C44" s="5"/>
      <c r="D44" s="5"/>
      <c r="E44" s="30"/>
      <c r="F44" s="31"/>
      <c r="G44" s="5"/>
      <c r="H44" s="5"/>
      <c r="I44" s="5"/>
      <c r="J44" s="5"/>
      <c r="K44" s="32" t="s">
        <v>64</v>
      </c>
      <c r="L44" s="33"/>
      <c r="M44" s="25">
        <v>5.64163595700133</v>
      </c>
      <c r="N44" s="26">
        <v>-1.1992046211154386</v>
      </c>
      <c r="O44" s="27">
        <v>50</v>
      </c>
      <c r="P44" s="28">
        <f t="shared" si="0"/>
        <v>2.5559503346390464</v>
      </c>
      <c r="Q44" s="29">
        <f t="shared" si="1"/>
        <v>47.49516867205374</v>
      </c>
      <c r="R44" s="29">
        <f t="shared" si="2"/>
        <v>52.50483132794626</v>
      </c>
    </row>
    <row r="45" spans="2:18" ht="12.75" customHeight="1">
      <c r="B45" s="5"/>
      <c r="C45" s="5"/>
      <c r="D45" s="5"/>
      <c r="E45" s="30"/>
      <c r="F45" s="31"/>
      <c r="G45" s="5"/>
      <c r="H45" s="5"/>
      <c r="I45" s="5"/>
      <c r="J45" s="5"/>
      <c r="K45" s="23" t="s">
        <v>65</v>
      </c>
      <c r="L45" s="24"/>
      <c r="M45" s="25">
        <v>5.77395533066047</v>
      </c>
      <c r="N45" s="26">
        <v>-1.110177514954892</v>
      </c>
      <c r="O45" s="27">
        <v>50</v>
      </c>
      <c r="P45" s="28">
        <f t="shared" si="0"/>
        <v>4.420313261600989</v>
      </c>
      <c r="Q45" s="29">
        <f t="shared" si="1"/>
        <v>45.66809300363103</v>
      </c>
      <c r="R45" s="29">
        <f t="shared" si="2"/>
        <v>54.33190699636897</v>
      </c>
    </row>
    <row r="46" spans="2:18" ht="12.75" customHeight="1">
      <c r="B46" s="36"/>
      <c r="C46" s="5"/>
      <c r="D46" s="5"/>
      <c r="E46" s="30"/>
      <c r="F46" s="31"/>
      <c r="G46" s="5"/>
      <c r="H46" s="5"/>
      <c r="I46" s="5"/>
      <c r="J46" s="5"/>
      <c r="K46" s="32" t="s">
        <v>66</v>
      </c>
      <c r="L46" s="33"/>
      <c r="M46" s="25">
        <v>5.942748640186321</v>
      </c>
      <c r="N46" s="26">
        <v>-1.181378595473688</v>
      </c>
      <c r="O46" s="27">
        <v>50</v>
      </c>
      <c r="P46" s="28">
        <f t="shared" si="0"/>
        <v>3.2720518644056167</v>
      </c>
      <c r="Q46" s="29">
        <f t="shared" si="1"/>
        <v>46.7933891728825</v>
      </c>
      <c r="R46" s="29">
        <f t="shared" si="2"/>
        <v>53.2066108271175</v>
      </c>
    </row>
    <row r="47" spans="2:18" ht="12.75" customHeight="1">
      <c r="B47" s="36"/>
      <c r="C47" s="5"/>
      <c r="D47" s="5"/>
      <c r="E47" s="30"/>
      <c r="F47" s="31"/>
      <c r="G47" s="5"/>
      <c r="H47" s="5"/>
      <c r="I47" s="5"/>
      <c r="J47" s="5"/>
      <c r="K47" s="32" t="s">
        <v>67</v>
      </c>
      <c r="L47" s="33"/>
      <c r="M47" s="25">
        <v>5.5519539081413605</v>
      </c>
      <c r="N47" s="26">
        <v>-1.1285087057134278</v>
      </c>
      <c r="O47" s="27">
        <v>50</v>
      </c>
      <c r="P47" s="28">
        <f t="shared" si="0"/>
        <v>3.5824257191212343</v>
      </c>
      <c r="Q47" s="29">
        <f t="shared" si="1"/>
        <v>46.48922279526119</v>
      </c>
      <c r="R47" s="29">
        <f t="shared" si="2"/>
        <v>53.51077720473881</v>
      </c>
    </row>
    <row r="48" spans="2:18" ht="12.75" customHeight="1">
      <c r="B48" s="36"/>
      <c r="C48" s="5"/>
      <c r="D48" s="5"/>
      <c r="E48" s="30"/>
      <c r="F48" s="31"/>
      <c r="G48" s="5"/>
      <c r="H48" s="5"/>
      <c r="I48" s="5"/>
      <c r="J48" s="5"/>
      <c r="K48" s="32" t="s">
        <v>68</v>
      </c>
      <c r="L48" s="33"/>
      <c r="M48" s="25">
        <v>6.084378358801497</v>
      </c>
      <c r="N48" s="26">
        <v>-1.1502099339340806</v>
      </c>
      <c r="O48" s="27">
        <v>50</v>
      </c>
      <c r="P48" s="28">
        <f t="shared" si="0"/>
        <v>4.157238919099683</v>
      </c>
      <c r="Q48" s="29">
        <f t="shared" si="1"/>
        <v>45.92590585928231</v>
      </c>
      <c r="R48" s="29">
        <f t="shared" si="2"/>
        <v>54.07409414071769</v>
      </c>
    </row>
    <row r="49" spans="2:18" ht="12.75" customHeight="1">
      <c r="B49" s="36"/>
      <c r="C49" s="5"/>
      <c r="D49" s="5"/>
      <c r="E49" s="30"/>
      <c r="F49" s="31"/>
      <c r="G49" s="5"/>
      <c r="H49" s="5"/>
      <c r="I49" s="5"/>
      <c r="J49" s="5"/>
      <c r="K49" s="32" t="s">
        <v>69</v>
      </c>
      <c r="L49" s="33"/>
      <c r="M49" s="25">
        <v>5.804561309700164</v>
      </c>
      <c r="N49" s="26">
        <v>-1.1622851734405946</v>
      </c>
      <c r="O49" s="27">
        <v>50</v>
      </c>
      <c r="P49" s="28">
        <f t="shared" si="0"/>
        <v>3.3858903535635387</v>
      </c>
      <c r="Q49" s="29">
        <f t="shared" si="1"/>
        <v>46.68182745350773</v>
      </c>
      <c r="R49" s="29">
        <f t="shared" si="2"/>
        <v>53.31817254649227</v>
      </c>
    </row>
    <row r="50" spans="2:18" ht="12.75" customHeight="1">
      <c r="B50" s="5"/>
      <c r="C50" s="5"/>
      <c r="D50" s="5"/>
      <c r="E50" s="30"/>
      <c r="F50" s="31"/>
      <c r="G50" s="5"/>
      <c r="H50" s="5"/>
      <c r="I50" s="5"/>
      <c r="J50" s="5"/>
      <c r="K50" s="23" t="s">
        <v>70</v>
      </c>
      <c r="L50" s="24"/>
      <c r="M50" s="25">
        <v>5.998756143489683</v>
      </c>
      <c r="N50" s="26">
        <v>-1.1044326825811108</v>
      </c>
      <c r="O50" s="27">
        <v>50</v>
      </c>
      <c r="P50" s="28">
        <f t="shared" si="0"/>
        <v>5.102292150013095</v>
      </c>
      <c r="Q50" s="29">
        <f t="shared" si="1"/>
        <v>44.99975369298717</v>
      </c>
      <c r="R50" s="29">
        <f t="shared" si="2"/>
        <v>55.00024630701283</v>
      </c>
    </row>
    <row r="51" spans="2:18" ht="12.75" customHeight="1">
      <c r="B51" s="36"/>
      <c r="C51" s="5"/>
      <c r="D51" s="5"/>
      <c r="E51" s="30"/>
      <c r="F51" s="31"/>
      <c r="G51" s="5"/>
      <c r="H51" s="5"/>
      <c r="I51" s="5"/>
      <c r="J51" s="5"/>
      <c r="K51" s="32" t="s">
        <v>71</v>
      </c>
      <c r="L51" s="33"/>
      <c r="M51" s="25">
        <v>5.722352042151819</v>
      </c>
      <c r="N51" s="26">
        <v>-1.1900574435090103</v>
      </c>
      <c r="O51" s="27">
        <v>50</v>
      </c>
      <c r="P51" s="28">
        <f t="shared" si="0"/>
        <v>2.7962168115112864</v>
      </c>
      <c r="Q51" s="29">
        <f t="shared" si="1"/>
        <v>47.25970752471894</v>
      </c>
      <c r="R51" s="29">
        <f t="shared" si="2"/>
        <v>52.74029247528106</v>
      </c>
    </row>
    <row r="52" spans="2:18" ht="12.75" customHeight="1">
      <c r="B52" s="36"/>
      <c r="C52" s="5"/>
      <c r="D52" s="5"/>
      <c r="E52" s="30"/>
      <c r="F52" s="31"/>
      <c r="G52" s="5"/>
      <c r="H52" s="5"/>
      <c r="I52" s="5"/>
      <c r="J52" s="5"/>
      <c r="K52" s="32" t="s">
        <v>72</v>
      </c>
      <c r="L52" s="33"/>
      <c r="M52" s="25">
        <v>4.949092811333946</v>
      </c>
      <c r="N52" s="26">
        <v>-1.1424794688648874</v>
      </c>
      <c r="O52" s="27">
        <v>50</v>
      </c>
      <c r="P52" s="28">
        <f t="shared" si="0"/>
        <v>2.4572167766958755</v>
      </c>
      <c r="Q52" s="29">
        <f t="shared" si="1"/>
        <v>47.591927558838044</v>
      </c>
      <c r="R52" s="29">
        <f t="shared" si="2"/>
        <v>52.408072441161956</v>
      </c>
    </row>
    <row r="53" spans="2:18" ht="12.75" customHeight="1">
      <c r="B53" s="36"/>
      <c r="C53" s="5"/>
      <c r="D53" s="5"/>
      <c r="E53" s="30"/>
      <c r="F53" s="31"/>
      <c r="G53" s="5"/>
      <c r="H53" s="5"/>
      <c r="I53" s="5"/>
      <c r="J53" s="5"/>
      <c r="K53" s="32" t="s">
        <v>73</v>
      </c>
      <c r="L53" s="33"/>
      <c r="M53" s="25">
        <v>5.790875089174118</v>
      </c>
      <c r="N53" s="26">
        <v>-1.1372400258468727</v>
      </c>
      <c r="O53" s="27">
        <v>50</v>
      </c>
      <c r="P53" s="28">
        <f t="shared" si="0"/>
        <v>3.850739711358974</v>
      </c>
      <c r="Q53" s="29">
        <f t="shared" si="1"/>
        <v>46.226275082868206</v>
      </c>
      <c r="R53" s="29">
        <f t="shared" si="2"/>
        <v>53.773724917131794</v>
      </c>
    </row>
    <row r="54" spans="2:18" ht="12.75" customHeight="1">
      <c r="B54" s="36"/>
      <c r="C54" s="5"/>
      <c r="D54" s="5"/>
      <c r="E54" s="30"/>
      <c r="F54" s="31"/>
      <c r="G54" s="5"/>
      <c r="H54" s="5"/>
      <c r="I54" s="5"/>
      <c r="J54" s="5"/>
      <c r="K54" s="32" t="s">
        <v>74</v>
      </c>
      <c r="L54" s="33"/>
      <c r="M54" s="25">
        <v>6.438292018967356</v>
      </c>
      <c r="N54" s="26">
        <v>-1.154735179220516</v>
      </c>
      <c r="O54" s="27">
        <v>50</v>
      </c>
      <c r="P54" s="28">
        <f t="shared" si="0"/>
        <v>4.841995297299481</v>
      </c>
      <c r="Q54" s="29">
        <f t="shared" si="1"/>
        <v>45.25484460864651</v>
      </c>
      <c r="R54" s="29">
        <f t="shared" si="2"/>
        <v>54.74515539135349</v>
      </c>
    </row>
    <row r="55" spans="2:18" ht="12.75" customHeight="1">
      <c r="B55" s="36"/>
      <c r="C55" s="5"/>
      <c r="D55" s="5"/>
      <c r="E55" s="30"/>
      <c r="F55" s="31"/>
      <c r="G55" s="5"/>
      <c r="H55" s="5"/>
      <c r="I55" s="5"/>
      <c r="J55" s="5"/>
      <c r="K55" s="32" t="s">
        <v>75</v>
      </c>
      <c r="L55" s="33"/>
      <c r="M55" s="25">
        <v>7.540267771880226</v>
      </c>
      <c r="N55" s="26">
        <v>-1.2391071449985445</v>
      </c>
      <c r="O55" s="27">
        <v>50</v>
      </c>
      <c r="P55" s="28">
        <f t="shared" si="0"/>
        <v>5.322120329738083</v>
      </c>
      <c r="Q55" s="29">
        <f t="shared" si="1"/>
        <v>44.78432207685668</v>
      </c>
      <c r="R55" s="29">
        <f t="shared" si="2"/>
        <v>55.21567792314332</v>
      </c>
    </row>
    <row r="56" spans="2:18" ht="12.75" customHeight="1">
      <c r="B56" s="36"/>
      <c r="C56" s="5"/>
      <c r="D56" s="5"/>
      <c r="E56" s="30"/>
      <c r="F56" s="31"/>
      <c r="G56" s="5"/>
      <c r="H56" s="5"/>
      <c r="I56" s="5"/>
      <c r="J56" s="5"/>
      <c r="K56" s="32" t="s">
        <v>76</v>
      </c>
      <c r="L56" s="33"/>
      <c r="M56" s="25">
        <v>6.682407053112772</v>
      </c>
      <c r="N56" s="26">
        <v>-1.2218686607950975</v>
      </c>
      <c r="O56" s="27">
        <v>50</v>
      </c>
      <c r="P56" s="28">
        <f t="shared" si="0"/>
        <v>3.804557580302588</v>
      </c>
      <c r="Q56" s="29">
        <f t="shared" si="1"/>
        <v>46.271533571303465</v>
      </c>
      <c r="R56" s="29">
        <f t="shared" si="2"/>
        <v>53.728466428696535</v>
      </c>
    </row>
    <row r="57" spans="2:18" ht="12.75" customHeight="1">
      <c r="B57" s="36"/>
      <c r="C57" s="5"/>
      <c r="D57" s="5"/>
      <c r="E57" s="30"/>
      <c r="F57" s="31"/>
      <c r="G57" s="5"/>
      <c r="H57" s="5"/>
      <c r="I57" s="5"/>
      <c r="J57" s="5"/>
      <c r="K57" s="32" t="s">
        <v>77</v>
      </c>
      <c r="L57" s="33"/>
      <c r="M57" s="25">
        <v>6.0367689347406905</v>
      </c>
      <c r="N57" s="26">
        <v>-1.1659273416255989</v>
      </c>
      <c r="O57" s="27">
        <v>50</v>
      </c>
      <c r="P57" s="28">
        <f t="shared" si="0"/>
        <v>3.7285409365309503</v>
      </c>
      <c r="Q57" s="29">
        <f t="shared" si="1"/>
        <v>46.346029882199666</v>
      </c>
      <c r="R57" s="29">
        <f t="shared" si="2"/>
        <v>53.653970117800334</v>
      </c>
    </row>
    <row r="58" spans="2:18" ht="12.75" customHeight="1">
      <c r="B58" s="36"/>
      <c r="C58" s="5"/>
      <c r="D58" s="5"/>
      <c r="E58" s="30"/>
      <c r="F58" s="31"/>
      <c r="G58" s="5"/>
      <c r="H58" s="5"/>
      <c r="I58" s="5"/>
      <c r="J58" s="5"/>
      <c r="K58" s="37" t="s">
        <v>78</v>
      </c>
      <c r="L58" s="38"/>
      <c r="M58" s="25">
        <v>5.602697474551737</v>
      </c>
      <c r="N58" s="26">
        <v>-1.100069624856321</v>
      </c>
      <c r="O58" s="27">
        <v>50</v>
      </c>
      <c r="P58" s="28">
        <f t="shared" si="0"/>
        <v>4.285615593181617</v>
      </c>
      <c r="Q58" s="29">
        <f t="shared" si="1"/>
        <v>45.80009671868201</v>
      </c>
      <c r="R58" s="29">
        <f t="shared" si="2"/>
        <v>54.19990328131799</v>
      </c>
    </row>
    <row r="59" spans="2:18" ht="12.75" customHeight="1">
      <c r="B59" s="36"/>
      <c r="C59" s="5"/>
      <c r="D59" s="5"/>
      <c r="E59" s="30"/>
      <c r="F59" s="31"/>
      <c r="G59" s="5"/>
      <c r="H59" s="5"/>
      <c r="I59" s="5"/>
      <c r="J59" s="5"/>
      <c r="K59" s="32" t="s">
        <v>79</v>
      </c>
      <c r="L59" s="33"/>
      <c r="M59" s="25">
        <v>5.891931147294131</v>
      </c>
      <c r="N59" s="26">
        <v>-1.2000635421452492</v>
      </c>
      <c r="O59" s="27">
        <v>50</v>
      </c>
      <c r="P59" s="28">
        <f t="shared" si="0"/>
        <v>2.883269902864978</v>
      </c>
      <c r="Q59" s="29">
        <f t="shared" si="1"/>
        <v>47.17439549519232</v>
      </c>
      <c r="R59" s="29">
        <f t="shared" si="2"/>
        <v>52.82560450480768</v>
      </c>
    </row>
    <row r="60" spans="2:18" ht="12.75" customHeight="1">
      <c r="B60" s="5"/>
      <c r="C60" s="5"/>
      <c r="D60" s="5"/>
      <c r="E60" s="30"/>
      <c r="F60" s="31"/>
      <c r="G60" s="5"/>
      <c r="H60" s="5"/>
      <c r="I60" s="5"/>
      <c r="J60" s="5"/>
      <c r="K60" s="23" t="s">
        <v>80</v>
      </c>
      <c r="L60" s="24"/>
      <c r="M60" s="25">
        <v>5.593519053902706</v>
      </c>
      <c r="N60" s="26">
        <v>-1.078077245588561</v>
      </c>
      <c r="O60" s="27">
        <v>50</v>
      </c>
      <c r="P60" s="28">
        <f t="shared" si="0"/>
        <v>4.804972540220405</v>
      </c>
      <c r="Q60" s="29">
        <f t="shared" si="1"/>
        <v>45.291126910584005</v>
      </c>
      <c r="R60" s="29">
        <f t="shared" si="2"/>
        <v>54.708873089415995</v>
      </c>
    </row>
    <row r="61" spans="2:18" ht="12.75" customHeight="1">
      <c r="B61" s="36"/>
      <c r="C61" s="5"/>
      <c r="D61" s="5"/>
      <c r="E61" s="30"/>
      <c r="F61" s="31"/>
      <c r="G61" s="5"/>
      <c r="H61" s="5"/>
      <c r="I61" s="5"/>
      <c r="J61" s="5"/>
      <c r="K61" s="32" t="s">
        <v>81</v>
      </c>
      <c r="L61" s="33"/>
      <c r="M61" s="25">
        <v>5.699755332909282</v>
      </c>
      <c r="N61" s="26">
        <v>-1.1691776959976756</v>
      </c>
      <c r="O61" s="27">
        <v>50</v>
      </c>
      <c r="P61" s="28">
        <f t="shared" si="0"/>
        <v>3.0954278310521195</v>
      </c>
      <c r="Q61" s="29">
        <f t="shared" si="1"/>
        <v>46.96648072556892</v>
      </c>
      <c r="R61" s="29">
        <f t="shared" si="2"/>
        <v>53.03351927443108</v>
      </c>
    </row>
    <row r="62" spans="2:18" ht="12.75" customHeight="1">
      <c r="B62" s="36"/>
      <c r="C62" s="5"/>
      <c r="D62" s="5"/>
      <c r="E62" s="30"/>
      <c r="F62" s="31"/>
      <c r="G62" s="5"/>
      <c r="H62" s="5"/>
      <c r="I62" s="5"/>
      <c r="J62" s="5"/>
      <c r="K62" s="32" t="s">
        <v>82</v>
      </c>
      <c r="L62" s="33"/>
      <c r="M62" s="25">
        <v>6.347199695683889</v>
      </c>
      <c r="N62" s="26">
        <v>-1.144775855616348</v>
      </c>
      <c r="O62" s="27">
        <v>50</v>
      </c>
      <c r="P62" s="28">
        <f t="shared" si="0"/>
        <v>4.882510636556664</v>
      </c>
      <c r="Q62" s="29">
        <f t="shared" si="1"/>
        <v>45.215139576174465</v>
      </c>
      <c r="R62" s="29">
        <f t="shared" si="2"/>
        <v>54.784860423825535</v>
      </c>
    </row>
    <row r="63" spans="2:18" ht="12.75" customHeight="1">
      <c r="B63" s="36"/>
      <c r="C63" s="5"/>
      <c r="D63" s="5"/>
      <c r="E63" s="30"/>
      <c r="F63" s="31"/>
      <c r="G63" s="5"/>
      <c r="H63" s="5"/>
      <c r="I63" s="5"/>
      <c r="J63" s="5"/>
      <c r="K63" s="32" t="s">
        <v>83</v>
      </c>
      <c r="L63" s="33"/>
      <c r="M63" s="25">
        <v>5.937660529759111</v>
      </c>
      <c r="N63" s="26">
        <v>-1.1680311829664933</v>
      </c>
      <c r="O63" s="27">
        <v>50</v>
      </c>
      <c r="P63" s="28">
        <f t="shared" si="0"/>
        <v>3.5081233500094378</v>
      </c>
      <c r="Q63" s="29">
        <f t="shared" si="1"/>
        <v>46.56203911699075</v>
      </c>
      <c r="R63" s="29">
        <f t="shared" si="2"/>
        <v>53.43796088300925</v>
      </c>
    </row>
    <row r="64" spans="2:18" ht="12.75" customHeight="1">
      <c r="B64" s="36"/>
      <c r="C64" s="5"/>
      <c r="D64" s="5"/>
      <c r="E64" s="30"/>
      <c r="F64" s="31"/>
      <c r="G64" s="5"/>
      <c r="H64" s="5"/>
      <c r="I64" s="5"/>
      <c r="J64" s="5"/>
      <c r="K64" s="32" t="s">
        <v>84</v>
      </c>
      <c r="L64" s="33"/>
      <c r="M64" s="25">
        <v>6.832493603347196</v>
      </c>
      <c r="N64" s="26">
        <v>-1.1785846017653052</v>
      </c>
      <c r="O64" s="27">
        <v>50</v>
      </c>
      <c r="P64" s="28">
        <f t="shared" si="0"/>
        <v>5.183108368301478</v>
      </c>
      <c r="Q64" s="29">
        <f t="shared" si="1"/>
        <v>44.92055379906455</v>
      </c>
      <c r="R64" s="29">
        <f t="shared" si="2"/>
        <v>55.07944620093545</v>
      </c>
    </row>
    <row r="65" spans="2:18" ht="12.75" customHeight="1">
      <c r="B65" s="36"/>
      <c r="C65" s="5"/>
      <c r="D65" s="5"/>
      <c r="E65" s="30"/>
      <c r="F65" s="31"/>
      <c r="G65" s="5"/>
      <c r="H65" s="5"/>
      <c r="I65" s="5"/>
      <c r="J65" s="5"/>
      <c r="K65" s="32" t="s">
        <v>85</v>
      </c>
      <c r="L65" s="33"/>
      <c r="M65" s="25">
        <v>5.9132169843295825</v>
      </c>
      <c r="N65" s="26">
        <v>-1.1432135310297242</v>
      </c>
      <c r="O65" s="27">
        <v>50</v>
      </c>
      <c r="P65" s="28">
        <f t="shared" si="0"/>
        <v>3.963471209708669</v>
      </c>
      <c r="Q65" s="29">
        <f t="shared" si="1"/>
        <v>46.11579821448551</v>
      </c>
      <c r="R65" s="29">
        <f t="shared" si="2"/>
        <v>53.88420178551449</v>
      </c>
    </row>
    <row r="66" spans="2:18" ht="12.75" customHeight="1">
      <c r="B66" s="36"/>
      <c r="C66" s="5"/>
      <c r="D66" s="5"/>
      <c r="E66" s="30"/>
      <c r="F66" s="31"/>
      <c r="G66" s="5"/>
      <c r="H66" s="5"/>
      <c r="I66" s="5"/>
      <c r="J66" s="5"/>
      <c r="K66" s="32" t="s">
        <v>86</v>
      </c>
      <c r="L66" s="33"/>
      <c r="M66" s="25">
        <v>5.798394298327092</v>
      </c>
      <c r="N66" s="26">
        <v>-1.1435008561715974</v>
      </c>
      <c r="O66" s="27">
        <v>50</v>
      </c>
      <c r="P66" s="28">
        <f t="shared" si="0"/>
        <v>3.736519149082562</v>
      </c>
      <c r="Q66" s="29">
        <f t="shared" si="1"/>
        <v>46.33821123389909</v>
      </c>
      <c r="R66" s="29">
        <f t="shared" si="2"/>
        <v>53.66178876610091</v>
      </c>
    </row>
    <row r="67" spans="2:18" ht="12.75" customHeight="1">
      <c r="B67" s="36"/>
      <c r="C67" s="5"/>
      <c r="D67" s="5"/>
      <c r="E67" s="30"/>
      <c r="F67" s="31"/>
      <c r="G67" s="5"/>
      <c r="H67" s="5"/>
      <c r="I67" s="5"/>
      <c r="J67" s="5"/>
      <c r="K67" s="32" t="s">
        <v>87</v>
      </c>
      <c r="L67" s="33"/>
      <c r="M67" s="25">
        <v>4.983539403395421</v>
      </c>
      <c r="N67" s="26">
        <v>-1.1618022333990898</v>
      </c>
      <c r="O67" s="27">
        <v>50</v>
      </c>
      <c r="P67" s="28">
        <f t="shared" si="0"/>
        <v>2.251774562557727</v>
      </c>
      <c r="Q67" s="29">
        <f t="shared" si="1"/>
        <v>47.79326092869343</v>
      </c>
      <c r="R67" s="29">
        <f t="shared" si="2"/>
        <v>52.20673907130657</v>
      </c>
    </row>
    <row r="68" spans="2:18" ht="12.75" customHeight="1">
      <c r="B68" s="36"/>
      <c r="C68" s="5"/>
      <c r="D68" s="5"/>
      <c r="E68" s="30"/>
      <c r="F68" s="31"/>
      <c r="G68" s="5"/>
      <c r="H68" s="5"/>
      <c r="I68" s="5"/>
      <c r="J68" s="5"/>
      <c r="K68" s="32" t="s">
        <v>88</v>
      </c>
      <c r="L68" s="33"/>
      <c r="M68" s="25">
        <v>5.142130516232895</v>
      </c>
      <c r="N68" s="26">
        <v>-1.1534796222541985</v>
      </c>
      <c r="O68" s="27">
        <v>50</v>
      </c>
      <c r="P68" s="28">
        <f t="shared" si="0"/>
        <v>2.549860265731837</v>
      </c>
      <c r="Q68" s="29">
        <f t="shared" si="1"/>
        <v>47.5011369395828</v>
      </c>
      <c r="R68" s="29">
        <f t="shared" si="2"/>
        <v>52.4988630604172</v>
      </c>
    </row>
    <row r="69" spans="2:18" ht="12.75" customHeight="1">
      <c r="B69" s="36"/>
      <c r="C69" s="5"/>
      <c r="D69" s="5"/>
      <c r="E69" s="30"/>
      <c r="F69" s="31"/>
      <c r="G69" s="5"/>
      <c r="H69" s="5"/>
      <c r="I69" s="5"/>
      <c r="J69" s="5"/>
      <c r="K69" s="32" t="s">
        <v>89</v>
      </c>
      <c r="L69" s="33"/>
      <c r="M69" s="25">
        <v>5.494713685211709</v>
      </c>
      <c r="N69" s="26">
        <v>-1.1870645042613106</v>
      </c>
      <c r="O69" s="27">
        <v>50</v>
      </c>
      <c r="P69" s="28">
        <f t="shared" si="0"/>
        <v>2.536130909970614</v>
      </c>
      <c r="Q69" s="29">
        <f t="shared" si="1"/>
        <v>47.5145917082288</v>
      </c>
      <c r="R69" s="29">
        <f t="shared" si="2"/>
        <v>52.4854082917712</v>
      </c>
    </row>
    <row r="70" spans="2:18" ht="12.75" customHeight="1">
      <c r="B70" s="36"/>
      <c r="C70" s="5"/>
      <c r="D70" s="5"/>
      <c r="E70" s="30"/>
      <c r="F70" s="31"/>
      <c r="G70" s="5"/>
      <c r="H70" s="5"/>
      <c r="I70" s="5"/>
      <c r="J70" s="5"/>
      <c r="K70" s="32" t="s">
        <v>90</v>
      </c>
      <c r="L70" s="33"/>
      <c r="M70" s="25">
        <v>6.080327515448444</v>
      </c>
      <c r="N70" s="26">
        <v>-1.195288104002629</v>
      </c>
      <c r="O70" s="27">
        <v>50</v>
      </c>
      <c r="P70" s="28">
        <f t="shared" si="0"/>
        <v>3.2509842871089067</v>
      </c>
      <c r="Q70" s="29">
        <f t="shared" si="1"/>
        <v>46.81403539863327</v>
      </c>
      <c r="R70" s="29">
        <f t="shared" si="2"/>
        <v>53.18596460136673</v>
      </c>
    </row>
    <row r="71" spans="2:18" ht="12.75" customHeight="1">
      <c r="B71" s="5"/>
      <c r="C71" s="5"/>
      <c r="D71" s="5"/>
      <c r="E71" s="30"/>
      <c r="F71" s="31"/>
      <c r="G71" s="5"/>
      <c r="H71" s="5"/>
      <c r="I71" s="5"/>
      <c r="J71" s="5"/>
      <c r="K71" s="39" t="s">
        <v>91</v>
      </c>
      <c r="L71" s="40"/>
      <c r="M71" s="25">
        <v>5.750312135272562</v>
      </c>
      <c r="N71" s="26">
        <v>-1.1558037098716638</v>
      </c>
      <c r="O71" s="27">
        <v>50</v>
      </c>
      <c r="P71" s="28">
        <f aca="true" t="shared" si="3" ref="P71:P133">100*SQRT(EXP($M71+$N71*LN($O71*1000)))</f>
        <v>3.4128793291860307</v>
      </c>
      <c r="Q71" s="29">
        <f aca="true" t="shared" si="4" ref="Q71:Q133">$O71-1.96*$P71*$O71/100</f>
        <v>46.65537825739769</v>
      </c>
      <c r="R71" s="29">
        <f aca="true" t="shared" si="5" ref="R71:R133">$O71+1.96*$P71*$O71/100</f>
        <v>53.34462174260231</v>
      </c>
    </row>
    <row r="72" spans="2:18" ht="12.75" customHeight="1">
      <c r="B72" s="36"/>
      <c r="C72" s="5"/>
      <c r="D72" s="5"/>
      <c r="E72" s="30"/>
      <c r="F72" s="31"/>
      <c r="G72" s="5"/>
      <c r="H72" s="5"/>
      <c r="I72" s="5"/>
      <c r="J72" s="5"/>
      <c r="K72" s="32" t="s">
        <v>92</v>
      </c>
      <c r="L72" s="33"/>
      <c r="M72" s="25">
        <v>5.516160572939566</v>
      </c>
      <c r="N72" s="26">
        <v>-1.141107383438205</v>
      </c>
      <c r="O72" s="27">
        <v>50</v>
      </c>
      <c r="P72" s="28">
        <f t="shared" si="3"/>
        <v>3.287035282924041</v>
      </c>
      <c r="Q72" s="29">
        <f t="shared" si="4"/>
        <v>46.77870542273444</v>
      </c>
      <c r="R72" s="29">
        <f t="shared" si="5"/>
        <v>53.22129457726556</v>
      </c>
    </row>
    <row r="73" spans="2:18" ht="12.75" customHeight="1">
      <c r="B73" s="36"/>
      <c r="C73" s="5"/>
      <c r="D73" s="5"/>
      <c r="E73" s="30"/>
      <c r="F73" s="31"/>
      <c r="G73" s="5"/>
      <c r="H73" s="5"/>
      <c r="I73" s="5"/>
      <c r="J73" s="5"/>
      <c r="K73" s="32" t="s">
        <v>93</v>
      </c>
      <c r="L73" s="33"/>
      <c r="M73" s="25">
        <v>5.732038146580261</v>
      </c>
      <c r="N73" s="26">
        <v>-1.171159020877446</v>
      </c>
      <c r="O73" s="27">
        <v>50</v>
      </c>
      <c r="P73" s="28">
        <f t="shared" si="3"/>
        <v>3.112258873529022</v>
      </c>
      <c r="Q73" s="29">
        <f t="shared" si="4"/>
        <v>46.94998630394156</v>
      </c>
      <c r="R73" s="29">
        <f t="shared" si="5"/>
        <v>53.05001369605844</v>
      </c>
    </row>
    <row r="74" spans="2:18" ht="12.75" customHeight="1">
      <c r="B74" s="5"/>
      <c r="C74" s="5"/>
      <c r="D74" s="5"/>
      <c r="E74" s="30"/>
      <c r="F74" s="31"/>
      <c r="G74" s="5"/>
      <c r="H74" s="5"/>
      <c r="I74" s="5"/>
      <c r="J74" s="5"/>
      <c r="K74" s="39" t="s">
        <v>94</v>
      </c>
      <c r="L74" s="40"/>
      <c r="M74" s="25">
        <v>6.048572151030945</v>
      </c>
      <c r="N74" s="26">
        <v>-1.1571409924044196</v>
      </c>
      <c r="O74" s="27">
        <v>50</v>
      </c>
      <c r="P74" s="28">
        <f t="shared" si="3"/>
        <v>3.9331938121787866</v>
      </c>
      <c r="Q74" s="29">
        <f t="shared" si="4"/>
        <v>46.14547006406479</v>
      </c>
      <c r="R74" s="29">
        <f t="shared" si="5"/>
        <v>53.85452993593521</v>
      </c>
    </row>
    <row r="75" spans="2:18" ht="12.75" customHeight="1">
      <c r="B75" s="36"/>
      <c r="C75" s="5"/>
      <c r="D75" s="5"/>
      <c r="E75" s="30"/>
      <c r="F75" s="31"/>
      <c r="G75" s="5"/>
      <c r="H75" s="5"/>
      <c r="I75" s="5"/>
      <c r="J75" s="5"/>
      <c r="K75" s="32" t="s">
        <v>95</v>
      </c>
      <c r="L75" s="33"/>
      <c r="M75" s="25">
        <v>6.263713146840642</v>
      </c>
      <c r="N75" s="26">
        <v>-1.1865149297071025</v>
      </c>
      <c r="O75" s="27">
        <v>50</v>
      </c>
      <c r="P75" s="28">
        <f t="shared" si="3"/>
        <v>3.736362423606865</v>
      </c>
      <c r="Q75" s="29">
        <f t="shared" si="4"/>
        <v>46.33836482486527</v>
      </c>
      <c r="R75" s="29">
        <f t="shared" si="5"/>
        <v>53.66163517513473</v>
      </c>
    </row>
    <row r="76" spans="2:18" ht="12.75" customHeight="1">
      <c r="B76" s="36"/>
      <c r="C76" s="5"/>
      <c r="D76" s="5"/>
      <c r="E76" s="30"/>
      <c r="F76" s="31"/>
      <c r="G76" s="5"/>
      <c r="H76" s="5"/>
      <c r="I76" s="5"/>
      <c r="J76" s="5"/>
      <c r="K76" s="32" t="s">
        <v>96</v>
      </c>
      <c r="L76" s="33"/>
      <c r="M76" s="25">
        <v>6.264032901456778</v>
      </c>
      <c r="N76" s="26">
        <v>-1.2004085203635522</v>
      </c>
      <c r="O76" s="27">
        <v>50</v>
      </c>
      <c r="P76" s="28">
        <f t="shared" si="3"/>
        <v>3.4663758210693967</v>
      </c>
      <c r="Q76" s="29">
        <f t="shared" si="4"/>
        <v>46.60295169535199</v>
      </c>
      <c r="R76" s="29">
        <f t="shared" si="5"/>
        <v>53.39704830464801</v>
      </c>
    </row>
    <row r="77" spans="2:18" ht="12.75" customHeight="1">
      <c r="B77" s="36"/>
      <c r="C77" s="5"/>
      <c r="D77" s="5"/>
      <c r="E77" s="30"/>
      <c r="F77" s="31"/>
      <c r="G77" s="5"/>
      <c r="H77" s="5"/>
      <c r="I77" s="5"/>
      <c r="J77" s="5"/>
      <c r="K77" s="32" t="s">
        <v>97</v>
      </c>
      <c r="L77" s="33"/>
      <c r="M77" s="25">
        <v>5.672947619181014</v>
      </c>
      <c r="N77" s="26">
        <v>-1.1731191198615967</v>
      </c>
      <c r="O77" s="27">
        <v>50</v>
      </c>
      <c r="P77" s="28">
        <f t="shared" si="3"/>
        <v>2.989779403317271</v>
      </c>
      <c r="Q77" s="29">
        <f t="shared" si="4"/>
        <v>47.07001618474907</v>
      </c>
      <c r="R77" s="29">
        <f t="shared" si="5"/>
        <v>52.92998381525093</v>
      </c>
    </row>
    <row r="78" spans="2:18" ht="12.75" customHeight="1">
      <c r="B78" s="36"/>
      <c r="C78" s="5"/>
      <c r="D78" s="5"/>
      <c r="E78" s="30"/>
      <c r="F78" s="31"/>
      <c r="G78" s="5"/>
      <c r="H78" s="5"/>
      <c r="I78" s="5"/>
      <c r="J78" s="5"/>
      <c r="K78" s="32" t="s">
        <v>98</v>
      </c>
      <c r="L78" s="33"/>
      <c r="M78" s="25">
        <v>5.297523559527909</v>
      </c>
      <c r="N78" s="26">
        <v>-1.117679695110353</v>
      </c>
      <c r="O78" s="27">
        <v>50</v>
      </c>
      <c r="P78" s="28">
        <f t="shared" si="3"/>
        <v>3.3448060796851795</v>
      </c>
      <c r="Q78" s="29">
        <f t="shared" si="4"/>
        <v>46.72209004190852</v>
      </c>
      <c r="R78" s="29">
        <f t="shared" si="5"/>
        <v>53.27790995809148</v>
      </c>
    </row>
    <row r="79" spans="2:18" ht="12.75" customHeight="1">
      <c r="B79" s="5"/>
      <c r="C79" s="5"/>
      <c r="D79" s="5"/>
      <c r="E79" s="30"/>
      <c r="F79" s="31"/>
      <c r="G79" s="5"/>
      <c r="H79" s="5"/>
      <c r="I79" s="5"/>
      <c r="J79" s="5"/>
      <c r="K79" s="39" t="s">
        <v>99</v>
      </c>
      <c r="L79" s="40"/>
      <c r="M79" s="25">
        <v>6.513043337054538</v>
      </c>
      <c r="N79" s="26">
        <v>-1.1016037375819787</v>
      </c>
      <c r="O79" s="27">
        <v>50</v>
      </c>
      <c r="P79" s="28">
        <f t="shared" si="3"/>
        <v>6.7002025384405774</v>
      </c>
      <c r="Q79" s="29">
        <f t="shared" si="4"/>
        <v>43.43380151232823</v>
      </c>
      <c r="R79" s="29">
        <f t="shared" si="5"/>
        <v>56.56619848767177</v>
      </c>
    </row>
    <row r="80" spans="2:18" ht="12.75" customHeight="1">
      <c r="B80" s="36"/>
      <c r="C80" s="5"/>
      <c r="D80" s="5"/>
      <c r="E80" s="30"/>
      <c r="F80" s="31"/>
      <c r="G80" s="5"/>
      <c r="H80" s="5"/>
      <c r="I80" s="5"/>
      <c r="J80" s="5"/>
      <c r="K80" s="32" t="s">
        <v>100</v>
      </c>
      <c r="L80" s="33"/>
      <c r="M80" s="25">
        <v>7.029549969451123</v>
      </c>
      <c r="N80" s="26">
        <v>-1.2984985229374835</v>
      </c>
      <c r="O80" s="27">
        <v>50</v>
      </c>
      <c r="P80" s="28">
        <f t="shared" si="3"/>
        <v>2.98981678709087</v>
      </c>
      <c r="Q80" s="29">
        <f t="shared" si="4"/>
        <v>47.06997954865095</v>
      </c>
      <c r="R80" s="29">
        <f t="shared" si="5"/>
        <v>52.93002045134905</v>
      </c>
    </row>
    <row r="81" spans="2:18" ht="12.75" customHeight="1">
      <c r="B81" s="36"/>
      <c r="C81" s="5"/>
      <c r="D81" s="5"/>
      <c r="E81" s="30"/>
      <c r="F81" s="31"/>
      <c r="G81" s="5"/>
      <c r="H81" s="5"/>
      <c r="I81" s="5"/>
      <c r="J81" s="5"/>
      <c r="K81" s="32" t="s">
        <v>101</v>
      </c>
      <c r="L81" s="33"/>
      <c r="M81" s="25">
        <v>4.175639858920996</v>
      </c>
      <c r="N81" s="26">
        <v>-1.1359961259121658</v>
      </c>
      <c r="O81" s="27">
        <v>50</v>
      </c>
      <c r="P81" s="28">
        <f t="shared" si="3"/>
        <v>1.7287126668236525</v>
      </c>
      <c r="Q81" s="29">
        <f t="shared" si="4"/>
        <v>48.30586158651282</v>
      </c>
      <c r="R81" s="29">
        <f t="shared" si="5"/>
        <v>51.69413841348718</v>
      </c>
    </row>
    <row r="82" spans="2:18" ht="12.75" customHeight="1">
      <c r="B82" s="36"/>
      <c r="C82" s="5"/>
      <c r="D82" s="5"/>
      <c r="E82" s="30"/>
      <c r="F82" s="31"/>
      <c r="G82" s="5"/>
      <c r="H82" s="5"/>
      <c r="I82" s="5"/>
      <c r="J82" s="5"/>
      <c r="K82" s="32" t="s">
        <v>102</v>
      </c>
      <c r="L82" s="33"/>
      <c r="M82" s="25">
        <v>6.787194659859851</v>
      </c>
      <c r="N82" s="26">
        <v>-1.114378569719359</v>
      </c>
      <c r="O82" s="27">
        <v>50</v>
      </c>
      <c r="P82" s="28">
        <f t="shared" si="3"/>
        <v>7.171415043579691</v>
      </c>
      <c r="Q82" s="29">
        <f t="shared" si="4"/>
        <v>42.972013257291906</v>
      </c>
      <c r="R82" s="29">
        <f t="shared" si="5"/>
        <v>57.027986742708094</v>
      </c>
    </row>
    <row r="83" spans="2:18" ht="12.75" customHeight="1">
      <c r="B83" s="36"/>
      <c r="C83" s="5"/>
      <c r="D83" s="5"/>
      <c r="E83" s="30"/>
      <c r="F83" s="31"/>
      <c r="G83" s="5"/>
      <c r="H83" s="5"/>
      <c r="I83" s="5"/>
      <c r="J83" s="5"/>
      <c r="K83" s="32" t="s">
        <v>103</v>
      </c>
      <c r="L83" s="33"/>
      <c r="M83" s="25">
        <v>5.830148728700766</v>
      </c>
      <c r="N83" s="26">
        <v>-1.1100214473082215</v>
      </c>
      <c r="O83" s="27">
        <v>50</v>
      </c>
      <c r="P83" s="28">
        <f t="shared" si="3"/>
        <v>4.55011075730256</v>
      </c>
      <c r="Q83" s="29">
        <f t="shared" si="4"/>
        <v>45.54089145784349</v>
      </c>
      <c r="R83" s="29">
        <f t="shared" si="5"/>
        <v>54.45910854215651</v>
      </c>
    </row>
    <row r="84" spans="2:18" ht="12.75" customHeight="1">
      <c r="B84" s="36"/>
      <c r="C84" s="5"/>
      <c r="D84" s="5"/>
      <c r="E84" s="30"/>
      <c r="F84" s="31"/>
      <c r="G84" s="5"/>
      <c r="H84" s="5"/>
      <c r="I84" s="5"/>
      <c r="J84" s="5"/>
      <c r="K84" s="32" t="s">
        <v>104</v>
      </c>
      <c r="L84" s="33"/>
      <c r="M84" s="25">
        <v>5.429739116198698</v>
      </c>
      <c r="N84" s="26">
        <v>-1.0896082454148661</v>
      </c>
      <c r="O84" s="27">
        <v>50</v>
      </c>
      <c r="P84" s="28">
        <f t="shared" si="3"/>
        <v>4.159437829327209</v>
      </c>
      <c r="Q84" s="29">
        <f t="shared" si="4"/>
        <v>45.923750927259334</v>
      </c>
      <c r="R84" s="29">
        <f t="shared" si="5"/>
        <v>54.076249072740666</v>
      </c>
    </row>
    <row r="85" spans="2:18" ht="12.75" customHeight="1">
      <c r="B85" s="5"/>
      <c r="C85" s="5"/>
      <c r="D85" s="5"/>
      <c r="E85" s="30"/>
      <c r="F85" s="31"/>
      <c r="G85" s="5"/>
      <c r="H85" s="5"/>
      <c r="I85" s="5"/>
      <c r="J85" s="5"/>
      <c r="K85" s="39" t="s">
        <v>105</v>
      </c>
      <c r="L85" s="40"/>
      <c r="M85" s="25">
        <v>5.426105913270086</v>
      </c>
      <c r="N85" s="26">
        <v>-1.08298909718163</v>
      </c>
      <c r="O85" s="27">
        <v>50</v>
      </c>
      <c r="P85" s="28">
        <f t="shared" si="3"/>
        <v>4.303257029296655</v>
      </c>
      <c r="Q85" s="29">
        <f t="shared" si="4"/>
        <v>45.78280811128928</v>
      </c>
      <c r="R85" s="29">
        <f t="shared" si="5"/>
        <v>54.21719188871072</v>
      </c>
    </row>
    <row r="86" spans="2:18" ht="12.75" customHeight="1">
      <c r="B86" s="36"/>
      <c r="C86" s="5"/>
      <c r="D86" s="5"/>
      <c r="E86" s="30"/>
      <c r="F86" s="31"/>
      <c r="G86" s="5"/>
      <c r="H86" s="5"/>
      <c r="I86" s="5"/>
      <c r="J86" s="5"/>
      <c r="K86" s="32" t="s">
        <v>106</v>
      </c>
      <c r="L86" s="33"/>
      <c r="M86" s="25">
        <v>5.318569326277471</v>
      </c>
      <c r="N86" s="26">
        <v>-1.1030674274858756</v>
      </c>
      <c r="O86" s="27">
        <v>50</v>
      </c>
      <c r="P86" s="28">
        <f t="shared" si="3"/>
        <v>3.6582407046196366</v>
      </c>
      <c r="Q86" s="29">
        <f t="shared" si="4"/>
        <v>46.41492410947276</v>
      </c>
      <c r="R86" s="29">
        <f t="shared" si="5"/>
        <v>53.58507589052724</v>
      </c>
    </row>
    <row r="87" spans="2:18" ht="12.75" customHeight="1">
      <c r="B87" s="36"/>
      <c r="C87" s="5"/>
      <c r="D87" s="5"/>
      <c r="E87" s="30"/>
      <c r="F87" s="31"/>
      <c r="G87" s="5"/>
      <c r="H87" s="5"/>
      <c r="I87" s="5"/>
      <c r="J87" s="5"/>
      <c r="K87" s="32" t="s">
        <v>107</v>
      </c>
      <c r="L87" s="33"/>
      <c r="M87" s="25">
        <v>5.320198696878216</v>
      </c>
      <c r="N87" s="26">
        <v>-1.127244345273775</v>
      </c>
      <c r="O87" s="27">
        <v>50</v>
      </c>
      <c r="P87" s="28">
        <f t="shared" si="3"/>
        <v>3.2123494660890337</v>
      </c>
      <c r="Q87" s="29">
        <f t="shared" si="4"/>
        <v>46.85189752323275</v>
      </c>
      <c r="R87" s="29">
        <f t="shared" si="5"/>
        <v>53.14810247676725</v>
      </c>
    </row>
    <row r="88" spans="2:18" ht="12.75" customHeight="1">
      <c r="B88" s="36"/>
      <c r="C88" s="5"/>
      <c r="D88" s="5"/>
      <c r="E88" s="30"/>
      <c r="F88" s="31"/>
      <c r="G88" s="5"/>
      <c r="H88" s="5"/>
      <c r="I88" s="5"/>
      <c r="J88" s="5"/>
      <c r="K88" s="32" t="s">
        <v>108</v>
      </c>
      <c r="L88" s="33"/>
      <c r="M88" s="25">
        <v>5.672806590744566</v>
      </c>
      <c r="N88" s="26">
        <v>-1.1014843762923592</v>
      </c>
      <c r="O88" s="27">
        <v>50</v>
      </c>
      <c r="P88" s="28">
        <f t="shared" si="3"/>
        <v>4.404668995890929</v>
      </c>
      <c r="Q88" s="29">
        <f t="shared" si="4"/>
        <v>45.68342438402689</v>
      </c>
      <c r="R88" s="29">
        <f t="shared" si="5"/>
        <v>54.31657561597311</v>
      </c>
    </row>
    <row r="89" spans="2:18" ht="12.75" customHeight="1">
      <c r="B89" s="36"/>
      <c r="C89" s="5"/>
      <c r="D89" s="5"/>
      <c r="E89" s="30"/>
      <c r="F89" s="31"/>
      <c r="G89" s="5"/>
      <c r="H89" s="5"/>
      <c r="I89" s="5"/>
      <c r="J89" s="5"/>
      <c r="K89" s="32" t="s">
        <v>109</v>
      </c>
      <c r="L89" s="33"/>
      <c r="M89" s="25">
        <v>5.811467745048246</v>
      </c>
      <c r="N89" s="26">
        <v>-1.1338876625520655</v>
      </c>
      <c r="O89" s="27">
        <v>50</v>
      </c>
      <c r="P89" s="28">
        <f t="shared" si="3"/>
        <v>3.9617961845704754</v>
      </c>
      <c r="Q89" s="29">
        <f t="shared" si="4"/>
        <v>46.11743973912093</v>
      </c>
      <c r="R89" s="29">
        <f t="shared" si="5"/>
        <v>53.88256026087907</v>
      </c>
    </row>
    <row r="90" spans="2:18" ht="12.75" customHeight="1">
      <c r="B90" s="5"/>
      <c r="C90" s="5"/>
      <c r="D90" s="5"/>
      <c r="E90" s="30"/>
      <c r="F90" s="31"/>
      <c r="G90" s="5"/>
      <c r="H90" s="5"/>
      <c r="I90" s="5"/>
      <c r="J90" s="5"/>
      <c r="K90" s="39" t="s">
        <v>110</v>
      </c>
      <c r="L90" s="40"/>
      <c r="M90" s="25">
        <v>3.9006389017909586</v>
      </c>
      <c r="N90" s="26">
        <v>-1.0858994600607594</v>
      </c>
      <c r="O90" s="27">
        <v>50</v>
      </c>
      <c r="P90" s="28">
        <f t="shared" si="3"/>
        <v>1.97564304620514</v>
      </c>
      <c r="Q90" s="29">
        <f t="shared" si="4"/>
        <v>48.06386981471896</v>
      </c>
      <c r="R90" s="29">
        <f t="shared" si="5"/>
        <v>51.93613018528104</v>
      </c>
    </row>
    <row r="91" spans="2:18" ht="12.75" customHeight="1">
      <c r="B91" s="36"/>
      <c r="C91" s="5"/>
      <c r="D91" s="5"/>
      <c r="E91" s="30"/>
      <c r="F91" s="31"/>
      <c r="G91" s="5"/>
      <c r="H91" s="5"/>
      <c r="I91" s="5"/>
      <c r="J91" s="5"/>
      <c r="K91" s="32" t="s">
        <v>111</v>
      </c>
      <c r="L91" s="33"/>
      <c r="M91" s="25">
        <v>3.9193458399311907</v>
      </c>
      <c r="N91" s="26">
        <v>-1.093230316504623</v>
      </c>
      <c r="O91" s="27">
        <v>50</v>
      </c>
      <c r="P91" s="28">
        <f t="shared" si="3"/>
        <v>1.9166680478644809</v>
      </c>
      <c r="Q91" s="29">
        <f t="shared" si="4"/>
        <v>48.121665313092805</v>
      </c>
      <c r="R91" s="29">
        <f t="shared" si="5"/>
        <v>51.878334686907195</v>
      </c>
    </row>
    <row r="92" spans="2:18" ht="12.75" customHeight="1">
      <c r="B92" s="36"/>
      <c r="C92" s="5"/>
      <c r="D92" s="5"/>
      <c r="E92" s="30"/>
      <c r="F92" s="31"/>
      <c r="G92" s="5"/>
      <c r="H92" s="5"/>
      <c r="I92" s="5"/>
      <c r="J92" s="5"/>
      <c r="K92" s="32" t="s">
        <v>112</v>
      </c>
      <c r="L92" s="33"/>
      <c r="M92" s="25">
        <v>3.8082020789401483</v>
      </c>
      <c r="N92" s="26">
        <v>-1.0936648621357616</v>
      </c>
      <c r="O92" s="27">
        <v>50</v>
      </c>
      <c r="P92" s="28">
        <f t="shared" si="3"/>
        <v>1.8088034739791936</v>
      </c>
      <c r="Q92" s="29">
        <f t="shared" si="4"/>
        <v>48.22737259550039</v>
      </c>
      <c r="R92" s="29">
        <f t="shared" si="5"/>
        <v>51.77262740449961</v>
      </c>
    </row>
    <row r="93" spans="2:18" ht="12.75" customHeight="1">
      <c r="B93" s="5"/>
      <c r="C93" s="5"/>
      <c r="D93" s="5"/>
      <c r="E93" s="30"/>
      <c r="F93" s="31"/>
      <c r="G93" s="5"/>
      <c r="H93" s="5"/>
      <c r="I93" s="5"/>
      <c r="J93" s="5"/>
      <c r="K93" s="39" t="s">
        <v>113</v>
      </c>
      <c r="L93" s="40"/>
      <c r="M93" s="25">
        <v>5.593328928776683</v>
      </c>
      <c r="N93" s="26">
        <v>-1.0350906735273515</v>
      </c>
      <c r="O93" s="27">
        <v>50</v>
      </c>
      <c r="P93" s="28">
        <f t="shared" si="3"/>
        <v>6.062418752128329</v>
      </c>
      <c r="Q93" s="29">
        <f t="shared" si="4"/>
        <v>44.05882962291424</v>
      </c>
      <c r="R93" s="29">
        <f t="shared" si="5"/>
        <v>55.94117037708576</v>
      </c>
    </row>
    <row r="94" spans="2:18" ht="12.75" customHeight="1">
      <c r="B94" s="36"/>
      <c r="C94" s="5"/>
      <c r="D94" s="5"/>
      <c r="E94" s="30"/>
      <c r="F94" s="31"/>
      <c r="G94" s="5"/>
      <c r="H94" s="5"/>
      <c r="I94" s="5"/>
      <c r="J94" s="5"/>
      <c r="K94" s="32" t="s">
        <v>114</v>
      </c>
      <c r="L94" s="33"/>
      <c r="M94" s="25">
        <v>5.07180334205509</v>
      </c>
      <c r="N94" s="26">
        <v>-1.0076857508513333</v>
      </c>
      <c r="O94" s="27">
        <v>50</v>
      </c>
      <c r="P94" s="28">
        <f t="shared" si="3"/>
        <v>5.417333145204532</v>
      </c>
      <c r="Q94" s="29">
        <f t="shared" si="4"/>
        <v>44.69101351769956</v>
      </c>
      <c r="R94" s="29">
        <f t="shared" si="5"/>
        <v>55.30898648230044</v>
      </c>
    </row>
    <row r="95" spans="2:18" ht="12.75" customHeight="1">
      <c r="B95" s="36"/>
      <c r="C95" s="5"/>
      <c r="D95" s="5"/>
      <c r="E95" s="30"/>
      <c r="F95" s="31"/>
      <c r="G95" s="5"/>
      <c r="H95" s="5"/>
      <c r="I95" s="5"/>
      <c r="J95" s="5"/>
      <c r="K95" s="32" t="s">
        <v>115</v>
      </c>
      <c r="L95" s="33"/>
      <c r="M95" s="25">
        <v>5.1783486212791185</v>
      </c>
      <c r="N95" s="26">
        <v>-1.1300081268487059</v>
      </c>
      <c r="O95" s="27">
        <v>50</v>
      </c>
      <c r="P95" s="28">
        <f t="shared" si="3"/>
        <v>2.9479965398111334</v>
      </c>
      <c r="Q95" s="29">
        <f t="shared" si="4"/>
        <v>47.11096339098509</v>
      </c>
      <c r="R95" s="29">
        <f t="shared" si="5"/>
        <v>52.88903660901491</v>
      </c>
    </row>
    <row r="96" spans="2:18" ht="12.75" customHeight="1">
      <c r="B96" s="36"/>
      <c r="C96" s="5"/>
      <c r="D96" s="5"/>
      <c r="E96" s="30"/>
      <c r="F96" s="31"/>
      <c r="G96" s="5"/>
      <c r="H96" s="5"/>
      <c r="I96" s="5"/>
      <c r="J96" s="5"/>
      <c r="K96" s="32" t="s">
        <v>116</v>
      </c>
      <c r="L96" s="33"/>
      <c r="M96" s="25">
        <v>5.808325596608466</v>
      </c>
      <c r="N96" s="26">
        <v>-1.0466236808877905</v>
      </c>
      <c r="O96" s="27">
        <v>50</v>
      </c>
      <c r="P96" s="28">
        <f t="shared" si="3"/>
        <v>6.342131413731253</v>
      </c>
      <c r="Q96" s="29">
        <f t="shared" si="4"/>
        <v>43.78471121454337</v>
      </c>
      <c r="R96" s="29">
        <f t="shared" si="5"/>
        <v>56.21528878545663</v>
      </c>
    </row>
    <row r="97" spans="2:18" ht="12.75" customHeight="1">
      <c r="B97" s="36"/>
      <c r="C97" s="5"/>
      <c r="D97" s="5"/>
      <c r="E97" s="30"/>
      <c r="F97" s="31"/>
      <c r="G97" s="5"/>
      <c r="H97" s="5"/>
      <c r="I97" s="5"/>
      <c r="J97" s="5"/>
      <c r="K97" s="32" t="s">
        <v>117</v>
      </c>
      <c r="L97" s="33"/>
      <c r="M97" s="25">
        <v>5.384984244361876</v>
      </c>
      <c r="N97" s="26">
        <v>-1.0628657498635312</v>
      </c>
      <c r="O97" s="27">
        <v>50</v>
      </c>
      <c r="P97" s="28">
        <f t="shared" si="3"/>
        <v>4.700535452828211</v>
      </c>
      <c r="Q97" s="29">
        <f t="shared" si="4"/>
        <v>45.393475256228356</v>
      </c>
      <c r="R97" s="29">
        <f t="shared" si="5"/>
        <v>54.606524743771644</v>
      </c>
    </row>
    <row r="98" spans="2:18" ht="12.75" customHeight="1">
      <c r="B98" s="36"/>
      <c r="C98" s="5"/>
      <c r="D98" s="5"/>
      <c r="E98" s="30"/>
      <c r="F98" s="31"/>
      <c r="G98" s="5"/>
      <c r="H98" s="5"/>
      <c r="I98" s="5"/>
      <c r="J98" s="5"/>
      <c r="K98" s="32" t="s">
        <v>118</v>
      </c>
      <c r="L98" s="33"/>
      <c r="M98" s="25">
        <v>6.282607782955792</v>
      </c>
      <c r="N98" s="26">
        <v>-1.1116739608411792</v>
      </c>
      <c r="O98" s="27">
        <v>50</v>
      </c>
      <c r="P98" s="28">
        <f t="shared" si="3"/>
        <v>5.654440620766704</v>
      </c>
      <c r="Q98" s="29">
        <f t="shared" si="4"/>
        <v>44.458648191648635</v>
      </c>
      <c r="R98" s="29">
        <f t="shared" si="5"/>
        <v>55.541351808351365</v>
      </c>
    </row>
    <row r="99" spans="2:18" ht="12.75" customHeight="1">
      <c r="B99" s="5"/>
      <c r="C99" s="5"/>
      <c r="D99" s="5"/>
      <c r="E99" s="30"/>
      <c r="F99" s="31"/>
      <c r="G99" s="5"/>
      <c r="H99" s="5"/>
      <c r="I99" s="5"/>
      <c r="J99" s="5"/>
      <c r="K99" s="39" t="s">
        <v>119</v>
      </c>
      <c r="L99" s="40"/>
      <c r="M99" s="25">
        <v>5.658093068925312</v>
      </c>
      <c r="N99" s="26">
        <v>-1.0755322960024916</v>
      </c>
      <c r="O99" s="27">
        <v>50</v>
      </c>
      <c r="P99" s="28">
        <f t="shared" si="3"/>
        <v>5.031440023995194</v>
      </c>
      <c r="Q99" s="29">
        <f t="shared" si="4"/>
        <v>45.06918877648471</v>
      </c>
      <c r="R99" s="29">
        <f t="shared" si="5"/>
        <v>54.93081122351529</v>
      </c>
    </row>
    <row r="100" spans="2:18" ht="12.75" customHeight="1">
      <c r="B100" s="36"/>
      <c r="C100" s="5"/>
      <c r="D100" s="5"/>
      <c r="E100" s="30"/>
      <c r="F100" s="31"/>
      <c r="G100" s="5"/>
      <c r="H100" s="5"/>
      <c r="I100" s="5"/>
      <c r="J100" s="5"/>
      <c r="K100" s="32" t="s">
        <v>120</v>
      </c>
      <c r="L100" s="33"/>
      <c r="M100" s="25">
        <v>5.605703980153092</v>
      </c>
      <c r="N100" s="26">
        <v>-1.0980778000600047</v>
      </c>
      <c r="O100" s="27">
        <v>50</v>
      </c>
      <c r="P100" s="28">
        <f t="shared" si="3"/>
        <v>4.3385622230921665</v>
      </c>
      <c r="Q100" s="29">
        <f t="shared" si="4"/>
        <v>45.748209021369675</v>
      </c>
      <c r="R100" s="29">
        <f t="shared" si="5"/>
        <v>54.251790978630325</v>
      </c>
    </row>
    <row r="101" spans="2:18" ht="12.75" customHeight="1">
      <c r="B101" s="36"/>
      <c r="C101" s="5"/>
      <c r="D101" s="5"/>
      <c r="E101" s="30"/>
      <c r="F101" s="31"/>
      <c r="G101" s="5"/>
      <c r="H101" s="5"/>
      <c r="I101" s="5"/>
      <c r="J101" s="5"/>
      <c r="K101" s="32" t="s">
        <v>121</v>
      </c>
      <c r="L101" s="33"/>
      <c r="M101" s="25">
        <v>5.853314169077258</v>
      </c>
      <c r="N101" s="26">
        <v>-1.09077122289705</v>
      </c>
      <c r="O101" s="27">
        <v>50</v>
      </c>
      <c r="P101" s="28">
        <f t="shared" si="3"/>
        <v>5.108347033860734</v>
      </c>
      <c r="Q101" s="29">
        <f t="shared" si="4"/>
        <v>44.99381990681648</v>
      </c>
      <c r="R101" s="29">
        <f t="shared" si="5"/>
        <v>55.00618009318352</v>
      </c>
    </row>
    <row r="102" spans="2:18" ht="12.75" customHeight="1">
      <c r="B102" s="36"/>
      <c r="C102" s="5"/>
      <c r="D102" s="5"/>
      <c r="E102" s="30"/>
      <c r="F102" s="31"/>
      <c r="G102" s="5"/>
      <c r="H102" s="5"/>
      <c r="I102" s="5"/>
      <c r="J102" s="5"/>
      <c r="K102" s="32" t="s">
        <v>122</v>
      </c>
      <c r="L102" s="33"/>
      <c r="M102" s="25">
        <v>5.57833889482309</v>
      </c>
      <c r="N102" s="26">
        <v>-1.0596330725177552</v>
      </c>
      <c r="O102" s="27">
        <v>50</v>
      </c>
      <c r="P102" s="28">
        <f t="shared" si="3"/>
        <v>5.269008369482308</v>
      </c>
      <c r="Q102" s="29">
        <f t="shared" si="4"/>
        <v>44.83637179790734</v>
      </c>
      <c r="R102" s="29">
        <f t="shared" si="5"/>
        <v>55.16362820209266</v>
      </c>
    </row>
    <row r="103" spans="2:18" ht="12.75" customHeight="1">
      <c r="B103" s="36"/>
      <c r="C103" s="5"/>
      <c r="D103" s="5"/>
      <c r="E103" s="30"/>
      <c r="F103" s="31"/>
      <c r="G103" s="5"/>
      <c r="H103" s="5"/>
      <c r="I103" s="5"/>
      <c r="J103" s="5"/>
      <c r="K103" s="32" t="s">
        <v>123</v>
      </c>
      <c r="L103" s="33"/>
      <c r="M103" s="25">
        <v>5.763567704658758</v>
      </c>
      <c r="N103" s="26">
        <v>-1.1402454492698484</v>
      </c>
      <c r="O103" s="27">
        <v>50</v>
      </c>
      <c r="P103" s="28">
        <f t="shared" si="3"/>
        <v>3.7372594029933994</v>
      </c>
      <c r="Q103" s="29">
        <f t="shared" si="4"/>
        <v>46.33748578506647</v>
      </c>
      <c r="R103" s="29">
        <f t="shared" si="5"/>
        <v>53.66251421493353</v>
      </c>
    </row>
    <row r="104" spans="2:18" ht="12.75" customHeight="1">
      <c r="B104" s="36"/>
      <c r="C104" s="5"/>
      <c r="D104" s="5"/>
      <c r="E104" s="30"/>
      <c r="F104" s="31"/>
      <c r="G104" s="5"/>
      <c r="H104" s="5"/>
      <c r="I104" s="5"/>
      <c r="J104" s="5"/>
      <c r="K104" s="32" t="s">
        <v>124</v>
      </c>
      <c r="L104" s="33"/>
      <c r="M104" s="25">
        <v>5.19636153358772</v>
      </c>
      <c r="N104" s="26">
        <v>-1.0782479766484685</v>
      </c>
      <c r="O104" s="27">
        <v>50</v>
      </c>
      <c r="P104" s="28">
        <f t="shared" si="3"/>
        <v>3.935936836038282</v>
      </c>
      <c r="Q104" s="29">
        <f t="shared" si="4"/>
        <v>46.142781900682486</v>
      </c>
      <c r="R104" s="29">
        <f t="shared" si="5"/>
        <v>53.857218099317514</v>
      </c>
    </row>
    <row r="105" spans="2:18" ht="12.75" customHeight="1">
      <c r="B105" s="5"/>
      <c r="C105" s="5"/>
      <c r="D105" s="5"/>
      <c r="E105" s="30"/>
      <c r="F105" s="31"/>
      <c r="G105" s="5"/>
      <c r="H105" s="5"/>
      <c r="I105" s="5"/>
      <c r="J105" s="5"/>
      <c r="K105" s="39" t="s">
        <v>125</v>
      </c>
      <c r="L105" s="40"/>
      <c r="M105" s="25">
        <v>4.192581484963894</v>
      </c>
      <c r="N105" s="26">
        <v>-1.066010634694571</v>
      </c>
      <c r="O105" s="27">
        <v>50</v>
      </c>
      <c r="P105" s="28">
        <f t="shared" si="3"/>
        <v>2.545842331676232</v>
      </c>
      <c r="Q105" s="29">
        <f t="shared" si="4"/>
        <v>47.50507451495729</v>
      </c>
      <c r="R105" s="29">
        <f t="shared" si="5"/>
        <v>52.49492548504271</v>
      </c>
    </row>
    <row r="106" spans="2:18" ht="12.75" customHeight="1">
      <c r="B106" s="36"/>
      <c r="C106" s="5"/>
      <c r="D106" s="5"/>
      <c r="E106" s="30"/>
      <c r="F106" s="31"/>
      <c r="G106" s="5"/>
      <c r="H106" s="5"/>
      <c r="I106" s="5"/>
      <c r="J106" s="5"/>
      <c r="K106" s="32" t="s">
        <v>126</v>
      </c>
      <c r="L106" s="33"/>
      <c r="M106" s="25">
        <v>4.297253129057762</v>
      </c>
      <c r="N106" s="26">
        <v>-1.0754609313114003</v>
      </c>
      <c r="O106" s="27">
        <v>50</v>
      </c>
      <c r="P106" s="28">
        <f t="shared" si="3"/>
        <v>2.5489266152332553</v>
      </c>
      <c r="Q106" s="29">
        <f t="shared" si="4"/>
        <v>47.50205191707141</v>
      </c>
      <c r="R106" s="29">
        <f t="shared" si="5"/>
        <v>52.49794808292859</v>
      </c>
    </row>
    <row r="107" spans="2:18" ht="12.75" customHeight="1">
      <c r="B107" s="36"/>
      <c r="C107" s="5"/>
      <c r="D107" s="5"/>
      <c r="E107" s="30"/>
      <c r="F107" s="31"/>
      <c r="G107" s="5"/>
      <c r="H107" s="5"/>
      <c r="I107" s="5"/>
      <c r="J107" s="5"/>
      <c r="K107" s="32" t="s">
        <v>127</v>
      </c>
      <c r="L107" s="33"/>
      <c r="M107" s="25">
        <v>4.2028516207292315</v>
      </c>
      <c r="N107" s="26">
        <v>-1.094745128354648</v>
      </c>
      <c r="O107" s="27">
        <v>50</v>
      </c>
      <c r="P107" s="28">
        <f t="shared" si="3"/>
        <v>2.1905358910080897</v>
      </c>
      <c r="Q107" s="29">
        <f t="shared" si="4"/>
        <v>47.85327482681207</v>
      </c>
      <c r="R107" s="29">
        <f t="shared" si="5"/>
        <v>52.14672517318793</v>
      </c>
    </row>
    <row r="108" spans="2:18" ht="12.75" customHeight="1">
      <c r="B108" s="5"/>
      <c r="C108" s="5"/>
      <c r="D108" s="5"/>
      <c r="E108" s="30"/>
      <c r="F108" s="31"/>
      <c r="G108" s="5"/>
      <c r="H108" s="5"/>
      <c r="I108" s="5"/>
      <c r="J108" s="5"/>
      <c r="K108" s="39" t="s">
        <v>128</v>
      </c>
      <c r="L108" s="40"/>
      <c r="M108" s="25">
        <v>5.012443366754315</v>
      </c>
      <c r="N108" s="26">
        <v>-1.056146108376298</v>
      </c>
      <c r="O108" s="27">
        <v>50</v>
      </c>
      <c r="P108" s="28">
        <f t="shared" si="3"/>
        <v>4.046120436373945</v>
      </c>
      <c r="Q108" s="29">
        <f t="shared" si="4"/>
        <v>46.034801972353534</v>
      </c>
      <c r="R108" s="29">
        <f t="shared" si="5"/>
        <v>53.965198027646466</v>
      </c>
    </row>
    <row r="109" spans="2:18" ht="12.75" customHeight="1">
      <c r="B109" s="36"/>
      <c r="C109" s="5"/>
      <c r="D109" s="5"/>
      <c r="E109" s="30"/>
      <c r="F109" s="31"/>
      <c r="G109" s="5"/>
      <c r="H109" s="5"/>
      <c r="I109" s="5"/>
      <c r="J109" s="5"/>
      <c r="K109" s="32" t="s">
        <v>129</v>
      </c>
      <c r="L109" s="33"/>
      <c r="M109" s="25">
        <v>5.351557936918492</v>
      </c>
      <c r="N109" s="26">
        <v>-1.0753164240304527</v>
      </c>
      <c r="O109" s="27">
        <v>50</v>
      </c>
      <c r="P109" s="28">
        <f t="shared" si="3"/>
        <v>4.321517041607727</v>
      </c>
      <c r="Q109" s="29">
        <f t="shared" si="4"/>
        <v>45.764913299224425</v>
      </c>
      <c r="R109" s="29">
        <f t="shared" si="5"/>
        <v>54.235086700775575</v>
      </c>
    </row>
    <row r="110" spans="2:18" ht="12.75" customHeight="1">
      <c r="B110" s="36"/>
      <c r="C110" s="5"/>
      <c r="D110" s="5"/>
      <c r="E110" s="30"/>
      <c r="F110" s="31"/>
      <c r="G110" s="5"/>
      <c r="H110" s="5"/>
      <c r="I110" s="5"/>
      <c r="J110" s="5"/>
      <c r="K110" s="32" t="s">
        <v>130</v>
      </c>
      <c r="L110" s="33"/>
      <c r="M110" s="25">
        <v>4.850283293360728</v>
      </c>
      <c r="N110" s="26">
        <v>-1.0877673903541265</v>
      </c>
      <c r="O110" s="27">
        <v>50</v>
      </c>
      <c r="P110" s="28">
        <f t="shared" si="3"/>
        <v>3.1443614669013575</v>
      </c>
      <c r="Q110" s="29">
        <f t="shared" si="4"/>
        <v>46.91852576243667</v>
      </c>
      <c r="R110" s="29">
        <f t="shared" si="5"/>
        <v>53.08147423756333</v>
      </c>
    </row>
    <row r="111" spans="2:18" ht="12.75" customHeight="1">
      <c r="B111" s="36"/>
      <c r="C111" s="5"/>
      <c r="D111" s="5"/>
      <c r="E111" s="30"/>
      <c r="F111" s="31"/>
      <c r="G111" s="5"/>
      <c r="H111" s="5"/>
      <c r="I111" s="5"/>
      <c r="J111" s="5"/>
      <c r="K111" s="32" t="s">
        <v>131</v>
      </c>
      <c r="L111" s="33"/>
      <c r="M111" s="25">
        <v>5.339989741071393</v>
      </c>
      <c r="N111" s="26">
        <v>-1.0882470069077497</v>
      </c>
      <c r="O111" s="27">
        <v>50</v>
      </c>
      <c r="P111" s="28">
        <f t="shared" si="3"/>
        <v>4.006305078822288</v>
      </c>
      <c r="Q111" s="29">
        <f t="shared" si="4"/>
        <v>46.07382102275416</v>
      </c>
      <c r="R111" s="29">
        <f t="shared" si="5"/>
        <v>53.92617897724584</v>
      </c>
    </row>
    <row r="112" spans="2:18" ht="12.75" customHeight="1">
      <c r="B112" s="36"/>
      <c r="C112" s="5"/>
      <c r="D112" s="5"/>
      <c r="E112" s="30"/>
      <c r="F112" s="31"/>
      <c r="G112" s="5"/>
      <c r="H112" s="5"/>
      <c r="I112" s="5"/>
      <c r="J112" s="5"/>
      <c r="K112" s="32" t="s">
        <v>132</v>
      </c>
      <c r="L112" s="33"/>
      <c r="M112" s="25">
        <v>4.332139367328586</v>
      </c>
      <c r="N112" s="26">
        <v>-1.0614957678994281</v>
      </c>
      <c r="O112" s="27">
        <v>50</v>
      </c>
      <c r="P112" s="28">
        <f t="shared" si="3"/>
        <v>2.7973301386984537</v>
      </c>
      <c r="Q112" s="29">
        <f t="shared" si="4"/>
        <v>47.258616464075516</v>
      </c>
      <c r="R112" s="29">
        <f t="shared" si="5"/>
        <v>52.741383535924484</v>
      </c>
    </row>
    <row r="113" spans="2:18" ht="12.75" customHeight="1">
      <c r="B113" s="36"/>
      <c r="C113" s="5"/>
      <c r="D113" s="5"/>
      <c r="E113" s="30"/>
      <c r="F113" s="31"/>
      <c r="G113" s="5"/>
      <c r="H113" s="5"/>
      <c r="I113" s="5"/>
      <c r="J113" s="5"/>
      <c r="K113" s="32" t="s">
        <v>133</v>
      </c>
      <c r="L113" s="33"/>
      <c r="M113" s="25">
        <v>3.3148944432874483</v>
      </c>
      <c r="N113" s="26">
        <v>-1.0608229225823833</v>
      </c>
      <c r="O113" s="27">
        <v>50</v>
      </c>
      <c r="P113" s="28">
        <f t="shared" si="3"/>
        <v>1.6882339743262014</v>
      </c>
      <c r="Q113" s="29">
        <f t="shared" si="4"/>
        <v>48.34553070516032</v>
      </c>
      <c r="R113" s="29">
        <f t="shared" si="5"/>
        <v>51.65446929483968</v>
      </c>
    </row>
    <row r="114" spans="2:18" ht="12.75" customHeight="1">
      <c r="B114" s="5"/>
      <c r="C114" s="5"/>
      <c r="D114" s="5"/>
      <c r="E114" s="30"/>
      <c r="F114" s="31"/>
      <c r="G114" s="5"/>
      <c r="H114" s="5"/>
      <c r="I114" s="5"/>
      <c r="J114" s="5"/>
      <c r="K114" s="39" t="s">
        <v>134</v>
      </c>
      <c r="L114" s="40"/>
      <c r="M114" s="25">
        <v>5.291014108730976</v>
      </c>
      <c r="N114" s="26">
        <v>-1.0499728408908213</v>
      </c>
      <c r="O114" s="27">
        <v>50</v>
      </c>
      <c r="P114" s="28">
        <f t="shared" si="3"/>
        <v>4.808766319596393</v>
      </c>
      <c r="Q114" s="29">
        <f t="shared" si="4"/>
        <v>45.287409006795535</v>
      </c>
      <c r="R114" s="29">
        <f t="shared" si="5"/>
        <v>54.712590993204465</v>
      </c>
    </row>
    <row r="115" spans="2:18" ht="12.75" customHeight="1">
      <c r="B115" s="36"/>
      <c r="C115" s="5"/>
      <c r="D115" s="5"/>
      <c r="E115" s="30"/>
      <c r="F115" s="31"/>
      <c r="G115" s="5"/>
      <c r="H115" s="5"/>
      <c r="I115" s="5"/>
      <c r="J115" s="5"/>
      <c r="K115" s="32" t="s">
        <v>135</v>
      </c>
      <c r="L115" s="33"/>
      <c r="M115" s="25">
        <v>5.3757123282355765</v>
      </c>
      <c r="N115" s="26">
        <v>-1.1211895018652296</v>
      </c>
      <c r="O115" s="27">
        <v>50</v>
      </c>
      <c r="P115" s="28">
        <f t="shared" si="3"/>
        <v>3.412739829029887</v>
      </c>
      <c r="Q115" s="29">
        <f t="shared" si="4"/>
        <v>46.65551496755071</v>
      </c>
      <c r="R115" s="29">
        <f t="shared" si="5"/>
        <v>53.34448503244929</v>
      </c>
    </row>
    <row r="116" spans="2:18" ht="12.75" customHeight="1">
      <c r="B116" s="36"/>
      <c r="C116" s="5"/>
      <c r="D116" s="5"/>
      <c r="E116" s="30"/>
      <c r="F116" s="31"/>
      <c r="G116" s="5"/>
      <c r="H116" s="5"/>
      <c r="I116" s="5"/>
      <c r="J116" s="5"/>
      <c r="K116" s="32" t="s">
        <v>136</v>
      </c>
      <c r="L116" s="33"/>
      <c r="M116" s="25">
        <v>5.3284013564484916</v>
      </c>
      <c r="N116" s="26">
        <v>-1.0520495025602072</v>
      </c>
      <c r="O116" s="27">
        <v>50</v>
      </c>
      <c r="P116" s="28">
        <f t="shared" si="3"/>
        <v>4.844769567138533</v>
      </c>
      <c r="Q116" s="29">
        <f t="shared" si="4"/>
        <v>45.252125824204235</v>
      </c>
      <c r="R116" s="29">
        <f t="shared" si="5"/>
        <v>54.747874175795765</v>
      </c>
    </row>
    <row r="117" spans="2:18" ht="12.75" customHeight="1">
      <c r="B117" s="36"/>
      <c r="C117" s="5"/>
      <c r="D117" s="5"/>
      <c r="E117" s="30"/>
      <c r="F117" s="31"/>
      <c r="G117" s="5"/>
      <c r="H117" s="5"/>
      <c r="I117" s="5"/>
      <c r="J117" s="5"/>
      <c r="K117" s="32" t="s">
        <v>137</v>
      </c>
      <c r="L117" s="33"/>
      <c r="M117" s="25">
        <v>5.38536713063139</v>
      </c>
      <c r="N117" s="26">
        <v>-1.0833208941341608</v>
      </c>
      <c r="O117" s="27">
        <v>50</v>
      </c>
      <c r="P117" s="28">
        <f t="shared" si="3"/>
        <v>4.208927264120779</v>
      </c>
      <c r="Q117" s="29">
        <f t="shared" si="4"/>
        <v>45.87525128116164</v>
      </c>
      <c r="R117" s="29">
        <f t="shared" si="5"/>
        <v>54.12474871883836</v>
      </c>
    </row>
    <row r="118" spans="2:18" ht="12.75" customHeight="1">
      <c r="B118" s="36"/>
      <c r="C118" s="5"/>
      <c r="D118" s="5"/>
      <c r="E118" s="30"/>
      <c r="F118" s="31"/>
      <c r="G118" s="5"/>
      <c r="H118" s="5"/>
      <c r="I118" s="5"/>
      <c r="J118" s="5"/>
      <c r="K118" s="32" t="s">
        <v>138</v>
      </c>
      <c r="L118" s="33"/>
      <c r="M118" s="25">
        <v>6.159871595629173</v>
      </c>
      <c r="N118" s="26">
        <v>-1.1247267123650635</v>
      </c>
      <c r="O118" s="27">
        <v>50</v>
      </c>
      <c r="P118" s="28">
        <f t="shared" si="3"/>
        <v>4.955307154355888</v>
      </c>
      <c r="Q118" s="29">
        <f t="shared" si="4"/>
        <v>45.14379898873123</v>
      </c>
      <c r="R118" s="29">
        <f t="shared" si="5"/>
        <v>54.85620101126877</v>
      </c>
    </row>
    <row r="119" spans="2:18" ht="12.75" customHeight="1">
      <c r="B119" s="36"/>
      <c r="C119" s="5"/>
      <c r="D119" s="5"/>
      <c r="E119" s="30"/>
      <c r="F119" s="31"/>
      <c r="G119" s="5"/>
      <c r="H119" s="5"/>
      <c r="I119" s="5"/>
      <c r="J119" s="5"/>
      <c r="K119" s="32" t="s">
        <v>139</v>
      </c>
      <c r="L119" s="33"/>
      <c r="M119" s="25">
        <v>5.517383381962159</v>
      </c>
      <c r="N119" s="26">
        <v>-1.104008198315035</v>
      </c>
      <c r="O119" s="27">
        <v>50</v>
      </c>
      <c r="P119" s="28">
        <f t="shared" si="3"/>
        <v>4.0200723983123785</v>
      </c>
      <c r="Q119" s="29">
        <f t="shared" si="4"/>
        <v>46.060329049653866</v>
      </c>
      <c r="R119" s="29">
        <f t="shared" si="5"/>
        <v>53.939670950346134</v>
      </c>
    </row>
    <row r="120" spans="2:18" ht="12.75" customHeight="1">
      <c r="B120" s="36"/>
      <c r="C120" s="5"/>
      <c r="D120" s="5"/>
      <c r="E120" s="30"/>
      <c r="F120" s="31"/>
      <c r="G120" s="5"/>
      <c r="H120" s="5"/>
      <c r="I120" s="5"/>
      <c r="J120" s="5"/>
      <c r="K120" s="32" t="s">
        <v>140</v>
      </c>
      <c r="L120" s="33"/>
      <c r="M120" s="25">
        <v>4.428007478738738</v>
      </c>
      <c r="N120" s="26">
        <v>-1.1150143885581931</v>
      </c>
      <c r="O120" s="27">
        <v>50</v>
      </c>
      <c r="P120" s="28">
        <f t="shared" si="3"/>
        <v>2.1969492452539274</v>
      </c>
      <c r="Q120" s="29">
        <f t="shared" si="4"/>
        <v>47.84698973965115</v>
      </c>
      <c r="R120" s="29">
        <f t="shared" si="5"/>
        <v>52.15301026034885</v>
      </c>
    </row>
    <row r="121" spans="2:18" ht="12.75" customHeight="1">
      <c r="B121" s="36"/>
      <c r="C121" s="5"/>
      <c r="D121" s="5"/>
      <c r="E121" s="30"/>
      <c r="F121" s="31"/>
      <c r="G121" s="5"/>
      <c r="H121" s="5"/>
      <c r="I121" s="5"/>
      <c r="J121" s="5"/>
      <c r="K121" s="32" t="s">
        <v>141</v>
      </c>
      <c r="L121" s="33"/>
      <c r="M121" s="25">
        <v>4.896313947425546</v>
      </c>
      <c r="N121" s="26">
        <v>-1.0435375015769937</v>
      </c>
      <c r="O121" s="27">
        <v>50</v>
      </c>
      <c r="P121" s="28">
        <f t="shared" si="3"/>
        <v>4.087383198136368</v>
      </c>
      <c r="Q121" s="29">
        <f t="shared" si="4"/>
        <v>45.99436446582636</v>
      </c>
      <c r="R121" s="29">
        <f t="shared" si="5"/>
        <v>54.00563553417364</v>
      </c>
    </row>
    <row r="122" spans="2:18" ht="12.75" customHeight="1">
      <c r="B122" s="36"/>
      <c r="C122" s="5"/>
      <c r="D122" s="5"/>
      <c r="E122" s="30"/>
      <c r="F122" s="31"/>
      <c r="G122" s="5"/>
      <c r="H122" s="5"/>
      <c r="I122" s="5"/>
      <c r="J122" s="5"/>
      <c r="K122" s="32" t="s">
        <v>142</v>
      </c>
      <c r="L122" s="33"/>
      <c r="M122" s="25">
        <v>6.242748143960941</v>
      </c>
      <c r="N122" s="26">
        <v>-1.1717415867462992</v>
      </c>
      <c r="O122" s="27">
        <v>50</v>
      </c>
      <c r="P122" s="28">
        <f t="shared" si="3"/>
        <v>4.005034402453793</v>
      </c>
      <c r="Q122" s="29">
        <f t="shared" si="4"/>
        <v>46.075066285595284</v>
      </c>
      <c r="R122" s="29">
        <f t="shared" si="5"/>
        <v>53.924933714404716</v>
      </c>
    </row>
    <row r="123" spans="2:18" ht="12.75" customHeight="1">
      <c r="B123" s="36"/>
      <c r="C123" s="5"/>
      <c r="D123" s="5"/>
      <c r="E123" s="30"/>
      <c r="F123" s="31"/>
      <c r="G123" s="5"/>
      <c r="H123" s="5"/>
      <c r="I123" s="5"/>
      <c r="J123" s="5"/>
      <c r="K123" s="32" t="s">
        <v>143</v>
      </c>
      <c r="L123" s="33"/>
      <c r="M123" s="25">
        <v>5.485041179271523</v>
      </c>
      <c r="N123" s="26">
        <v>-1.0776659414770424</v>
      </c>
      <c r="O123" s="27">
        <v>50</v>
      </c>
      <c r="P123" s="28">
        <f t="shared" si="3"/>
        <v>4.561436062356599</v>
      </c>
      <c r="Q123" s="29">
        <f t="shared" si="4"/>
        <v>45.529792658890536</v>
      </c>
      <c r="R123" s="29">
        <f t="shared" si="5"/>
        <v>54.470207341109464</v>
      </c>
    </row>
    <row r="124" spans="2:18" ht="12.75" customHeight="1">
      <c r="B124" s="5"/>
      <c r="C124" s="5"/>
      <c r="D124" s="5"/>
      <c r="E124" s="30"/>
      <c r="F124" s="31"/>
      <c r="G124" s="5"/>
      <c r="H124" s="5"/>
      <c r="I124" s="5"/>
      <c r="J124" s="5"/>
      <c r="K124" s="23" t="s">
        <v>144</v>
      </c>
      <c r="L124" s="24"/>
      <c r="M124" s="25">
        <v>5.444745897921715</v>
      </c>
      <c r="N124" s="26">
        <v>-1.081485733285898</v>
      </c>
      <c r="O124" s="27">
        <v>50</v>
      </c>
      <c r="P124" s="28">
        <f t="shared" si="3"/>
        <v>4.379021111982969</v>
      </c>
      <c r="Q124" s="29">
        <f t="shared" si="4"/>
        <v>45.70855931025669</v>
      </c>
      <c r="R124" s="29">
        <f t="shared" si="5"/>
        <v>54.29144068974331</v>
      </c>
    </row>
    <row r="125" spans="2:18" ht="12.75" customHeight="1">
      <c r="B125" s="36"/>
      <c r="C125" s="5"/>
      <c r="D125" s="5"/>
      <c r="E125" s="30"/>
      <c r="F125" s="31"/>
      <c r="G125" s="5"/>
      <c r="H125" s="5"/>
      <c r="I125" s="5"/>
      <c r="J125" s="5"/>
      <c r="K125" s="32" t="s">
        <v>145</v>
      </c>
      <c r="L125" s="33"/>
      <c r="M125" s="25">
        <v>6.128981708094342</v>
      </c>
      <c r="N125" s="26">
        <v>-1.130429935822682</v>
      </c>
      <c r="O125" s="27">
        <v>50</v>
      </c>
      <c r="P125" s="28">
        <f t="shared" si="3"/>
        <v>4.731112634885702</v>
      </c>
      <c r="Q125" s="29">
        <f t="shared" si="4"/>
        <v>45.363509617812014</v>
      </c>
      <c r="R125" s="29">
        <f t="shared" si="5"/>
        <v>54.636490382187986</v>
      </c>
    </row>
    <row r="126" spans="2:18" ht="12.75" customHeight="1">
      <c r="B126" s="36"/>
      <c r="C126" s="5"/>
      <c r="D126" s="5"/>
      <c r="E126" s="30"/>
      <c r="F126" s="31"/>
      <c r="G126" s="5"/>
      <c r="H126" s="5"/>
      <c r="I126" s="5"/>
      <c r="J126" s="5"/>
      <c r="K126" s="32" t="s">
        <v>146</v>
      </c>
      <c r="L126" s="33"/>
      <c r="M126" s="25">
        <v>4.838436968281002</v>
      </c>
      <c r="N126" s="26">
        <v>-1.114201710784009</v>
      </c>
      <c r="O126" s="27">
        <v>50</v>
      </c>
      <c r="P126" s="28">
        <f t="shared" si="3"/>
        <v>2.7092746242435464</v>
      </c>
      <c r="Q126" s="29">
        <f t="shared" si="4"/>
        <v>47.34491086824133</v>
      </c>
      <c r="R126" s="29">
        <f t="shared" si="5"/>
        <v>52.65508913175867</v>
      </c>
    </row>
    <row r="127" spans="2:18" ht="12.75" customHeight="1">
      <c r="B127" s="36"/>
      <c r="C127" s="5"/>
      <c r="D127" s="5"/>
      <c r="E127" s="30"/>
      <c r="F127" s="31"/>
      <c r="G127" s="5"/>
      <c r="H127" s="5"/>
      <c r="I127" s="5"/>
      <c r="J127" s="5"/>
      <c r="K127" s="32" t="s">
        <v>147</v>
      </c>
      <c r="L127" s="33"/>
      <c r="M127" s="25">
        <v>5.68275667562322</v>
      </c>
      <c r="N127" s="26">
        <v>-1.0872749223480598</v>
      </c>
      <c r="O127" s="27">
        <v>50</v>
      </c>
      <c r="P127" s="28">
        <f t="shared" si="3"/>
        <v>4.780340253913094</v>
      </c>
      <c r="Q127" s="29">
        <f t="shared" si="4"/>
        <v>45.315266551165166</v>
      </c>
      <c r="R127" s="29">
        <f t="shared" si="5"/>
        <v>54.684733448834834</v>
      </c>
    </row>
    <row r="128" spans="2:18" ht="12.75" customHeight="1">
      <c r="B128" s="36"/>
      <c r="C128" s="5"/>
      <c r="D128" s="5"/>
      <c r="E128" s="30"/>
      <c r="F128" s="31"/>
      <c r="G128" s="5"/>
      <c r="H128" s="5"/>
      <c r="I128" s="5"/>
      <c r="J128" s="5"/>
      <c r="K128" s="32" t="s">
        <v>148</v>
      </c>
      <c r="L128" s="33"/>
      <c r="M128" s="25">
        <v>4.978415116577356</v>
      </c>
      <c r="N128" s="26">
        <v>-1.1337382230658644</v>
      </c>
      <c r="O128" s="27">
        <v>50</v>
      </c>
      <c r="P128" s="28">
        <f t="shared" si="3"/>
        <v>2.6142562525438087</v>
      </c>
      <c r="Q128" s="29">
        <f t="shared" si="4"/>
        <v>47.43802887250707</v>
      </c>
      <c r="R128" s="29">
        <f t="shared" si="5"/>
        <v>52.56197112749293</v>
      </c>
    </row>
    <row r="129" spans="2:18" ht="12.75" customHeight="1">
      <c r="B129" s="36"/>
      <c r="C129" s="5"/>
      <c r="D129" s="5"/>
      <c r="E129" s="30"/>
      <c r="F129" s="31"/>
      <c r="G129" s="5"/>
      <c r="H129" s="5"/>
      <c r="I129" s="5"/>
      <c r="J129" s="5"/>
      <c r="K129" s="32" t="s">
        <v>149</v>
      </c>
      <c r="L129" s="33"/>
      <c r="M129" s="25">
        <v>4.95247465071282</v>
      </c>
      <c r="N129" s="26">
        <v>-1.1218199805009668</v>
      </c>
      <c r="O129" s="27">
        <v>50</v>
      </c>
      <c r="P129" s="28">
        <f t="shared" si="3"/>
        <v>2.752434462953813</v>
      </c>
      <c r="Q129" s="29">
        <f t="shared" si="4"/>
        <v>47.302614226305266</v>
      </c>
      <c r="R129" s="29">
        <f t="shared" si="5"/>
        <v>52.697385773694734</v>
      </c>
    </row>
    <row r="130" spans="2:18" ht="12.75" customHeight="1">
      <c r="B130" s="36"/>
      <c r="C130" s="5"/>
      <c r="D130" s="5"/>
      <c r="E130" s="30"/>
      <c r="F130" s="31"/>
      <c r="G130" s="5"/>
      <c r="H130" s="5"/>
      <c r="I130" s="5"/>
      <c r="J130" s="5"/>
      <c r="K130" s="32" t="s">
        <v>150</v>
      </c>
      <c r="L130" s="33"/>
      <c r="M130" s="25">
        <v>3.537487120101155</v>
      </c>
      <c r="N130" s="26">
        <v>-1.065137104257549</v>
      </c>
      <c r="O130" s="27">
        <v>50</v>
      </c>
      <c r="P130" s="28">
        <f t="shared" si="3"/>
        <v>1.8434523499455673</v>
      </c>
      <c r="Q130" s="29">
        <f t="shared" si="4"/>
        <v>48.193416697053344</v>
      </c>
      <c r="R130" s="29">
        <f t="shared" si="5"/>
        <v>51.806583302946656</v>
      </c>
    </row>
    <row r="131" spans="2:18" ht="12.75" customHeight="1">
      <c r="B131" s="36"/>
      <c r="C131" s="5"/>
      <c r="D131" s="5"/>
      <c r="E131" s="30"/>
      <c r="F131" s="31"/>
      <c r="G131" s="5"/>
      <c r="H131" s="5"/>
      <c r="I131" s="5"/>
      <c r="J131" s="5"/>
      <c r="K131" s="41" t="s">
        <v>151</v>
      </c>
      <c r="L131" s="42"/>
      <c r="M131" s="25">
        <v>4.78699451998803</v>
      </c>
      <c r="N131" s="26">
        <v>-1.162753483273504</v>
      </c>
      <c r="O131" s="27">
        <v>50</v>
      </c>
      <c r="P131" s="28">
        <f t="shared" si="3"/>
        <v>2.0305364145324982</v>
      </c>
      <c r="Q131" s="29">
        <f t="shared" si="4"/>
        <v>48.01007431375815</v>
      </c>
      <c r="R131" s="29">
        <f t="shared" si="5"/>
        <v>51.98992568624185</v>
      </c>
    </row>
    <row r="132" spans="2:18" ht="12.75" customHeight="1">
      <c r="B132" s="36"/>
      <c r="C132" s="5"/>
      <c r="D132" s="5"/>
      <c r="E132" s="30"/>
      <c r="F132" s="31"/>
      <c r="G132" s="5"/>
      <c r="H132" s="5"/>
      <c r="I132" s="5"/>
      <c r="J132" s="5"/>
      <c r="K132" s="43" t="s">
        <v>152</v>
      </c>
      <c r="L132" s="44"/>
      <c r="M132" s="25">
        <v>4.442970756455398</v>
      </c>
      <c r="N132" s="26">
        <v>-1.066409400425323</v>
      </c>
      <c r="O132" s="27">
        <v>50</v>
      </c>
      <c r="P132" s="28">
        <f t="shared" si="3"/>
        <v>2.879160986893145</v>
      </c>
      <c r="Q132" s="29">
        <f t="shared" si="4"/>
        <v>47.17842223284472</v>
      </c>
      <c r="R132" s="29">
        <f t="shared" si="5"/>
        <v>52.82157776715528</v>
      </c>
    </row>
    <row r="133" spans="2:18" ht="12.75" customHeight="1">
      <c r="B133" s="5"/>
      <c r="C133" s="5"/>
      <c r="D133" s="5"/>
      <c r="E133" s="30"/>
      <c r="F133" s="31"/>
      <c r="G133" s="5"/>
      <c r="H133" s="5"/>
      <c r="I133" s="5"/>
      <c r="J133" s="5"/>
      <c r="K133" s="23" t="s">
        <v>153</v>
      </c>
      <c r="L133" s="24"/>
      <c r="M133" s="25">
        <v>5.923918638845598</v>
      </c>
      <c r="N133" s="26">
        <v>-1.0712441939448631</v>
      </c>
      <c r="O133" s="27">
        <v>50</v>
      </c>
      <c r="P133" s="28">
        <f t="shared" si="3"/>
        <v>5.881531410351768</v>
      </c>
      <c r="Q133" s="29">
        <f t="shared" si="4"/>
        <v>44.23609921785527</v>
      </c>
      <c r="R133" s="29">
        <f t="shared" si="5"/>
        <v>55.76390078214473</v>
      </c>
    </row>
    <row r="134" spans="2:10" ht="12.75" customHeight="1">
      <c r="B134" s="5"/>
      <c r="C134" s="5"/>
      <c r="D134" s="5"/>
      <c r="E134" s="6"/>
      <c r="F134" s="5"/>
      <c r="G134" s="5"/>
      <c r="H134" s="5"/>
      <c r="I134" s="5"/>
      <c r="J134" s="5"/>
    </row>
    <row r="135" spans="2:18" ht="18" customHeight="1">
      <c r="B135" s="45" t="s">
        <v>2</v>
      </c>
      <c r="C135" s="46" t="s">
        <v>154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8"/>
      <c r="Q135" s="49"/>
      <c r="R135" s="50"/>
    </row>
    <row r="136" spans="2:16" ht="12.75" customHeight="1">
      <c r="B136" s="51"/>
      <c r="C136" s="52">
        <v>1</v>
      </c>
      <c r="D136" s="53">
        <v>2.5</v>
      </c>
      <c r="E136" s="52">
        <v>5</v>
      </c>
      <c r="F136" s="53">
        <v>7.5</v>
      </c>
      <c r="G136" s="52">
        <v>10</v>
      </c>
      <c r="H136" s="52">
        <v>25</v>
      </c>
      <c r="I136" s="52">
        <v>50</v>
      </c>
      <c r="J136" s="52">
        <v>75</v>
      </c>
      <c r="K136" s="52">
        <v>100</v>
      </c>
      <c r="L136" s="52">
        <v>250</v>
      </c>
      <c r="M136" s="52">
        <v>500</v>
      </c>
      <c r="N136" s="52">
        <v>750</v>
      </c>
      <c r="O136" s="52">
        <v>1000</v>
      </c>
      <c r="P136" s="52">
        <v>2500</v>
      </c>
    </row>
    <row r="137" spans="2:16" ht="12.75" customHeight="1">
      <c r="B137" s="54" t="s">
        <v>13</v>
      </c>
      <c r="C137" s="55">
        <v>45.518098577394014</v>
      </c>
      <c r="D137" s="56">
        <v>27.08828608177654</v>
      </c>
      <c r="E137" s="56">
        <v>18.292415372257352</v>
      </c>
      <c r="F137" s="56">
        <v>14.53880868903438</v>
      </c>
      <c r="G137" s="56">
        <v>12.352662665369047</v>
      </c>
      <c r="H137" s="56">
        <v>7.3511959112760135</v>
      </c>
      <c r="I137" s="56">
        <v>4.96418004025605</v>
      </c>
      <c r="J137" s="56">
        <v>3.9455294686050664</v>
      </c>
      <c r="K137" s="56">
        <v>3.352255030270171</v>
      </c>
      <c r="L137" s="56">
        <v>1.9949612597423179</v>
      </c>
      <c r="M137" s="56">
        <v>1.3471749340139483</v>
      </c>
      <c r="N137" s="56">
        <v>1.0707344130177754</v>
      </c>
      <c r="O137" s="56">
        <v>0.9097321033040559</v>
      </c>
      <c r="P137" s="56">
        <v>0.5413908806005185</v>
      </c>
    </row>
    <row r="138" spans="2:16" ht="12.75" customHeight="1">
      <c r="B138" s="57" t="s">
        <v>15</v>
      </c>
      <c r="C138" s="55">
        <v>51.85721854617622</v>
      </c>
      <c r="D138" s="56">
        <v>30.59739330742881</v>
      </c>
      <c r="E138" s="56">
        <v>20.52854725105666</v>
      </c>
      <c r="F138" s="56">
        <v>16.254322861821276</v>
      </c>
      <c r="G138" s="56">
        <v>13.773109624228944</v>
      </c>
      <c r="H138" s="56">
        <v>8.126568760405304</v>
      </c>
      <c r="I138" s="56">
        <v>5.452315794052861</v>
      </c>
      <c r="J138" s="56">
        <v>4.317095612139867</v>
      </c>
      <c r="K138" s="56">
        <v>3.6580933964306497</v>
      </c>
      <c r="L138" s="56">
        <v>2.1583903946994467</v>
      </c>
      <c r="M138" s="56">
        <v>1.448117451007066</v>
      </c>
      <c r="N138" s="56">
        <v>1.1466066401408364</v>
      </c>
      <c r="O138" s="56">
        <v>0.9715777817864183</v>
      </c>
      <c r="P138" s="56">
        <v>0.5732615121192288</v>
      </c>
    </row>
    <row r="139" spans="2:16" ht="12.75" customHeight="1">
      <c r="B139" s="57" t="s">
        <v>16</v>
      </c>
      <c r="C139" s="55">
        <v>20.09127889286525</v>
      </c>
      <c r="D139" s="56">
        <v>11.735967362090463</v>
      </c>
      <c r="E139" s="56">
        <v>7.814325871956314</v>
      </c>
      <c r="F139" s="56">
        <v>6.159864049628915</v>
      </c>
      <c r="G139" s="56">
        <v>5.203123607038463</v>
      </c>
      <c r="H139" s="56">
        <v>3.039313184528567</v>
      </c>
      <c r="I139" s="56">
        <v>2.023709074682449</v>
      </c>
      <c r="J139" s="56">
        <v>1.5952460878014836</v>
      </c>
      <c r="K139" s="56">
        <v>1.3474749623696123</v>
      </c>
      <c r="L139" s="56">
        <v>0.7871038107593863</v>
      </c>
      <c r="M139" s="56">
        <v>0.5240885120557195</v>
      </c>
      <c r="N139" s="56">
        <v>0.4131276372567409</v>
      </c>
      <c r="O139" s="56">
        <v>0.3489612992773871</v>
      </c>
      <c r="P139" s="56">
        <v>0.20383960825940461</v>
      </c>
    </row>
    <row r="140" spans="2:16" ht="12.75" customHeight="1">
      <c r="B140" s="57" t="s">
        <v>17</v>
      </c>
      <c r="C140" s="55">
        <v>28.82417487891784</v>
      </c>
      <c r="D140" s="56">
        <v>16.781175466750025</v>
      </c>
      <c r="E140" s="56">
        <v>11.145544385660525</v>
      </c>
      <c r="F140" s="56">
        <v>8.77285822394345</v>
      </c>
      <c r="G140" s="56">
        <v>7.402530287515491</v>
      </c>
      <c r="H140" s="56">
        <v>4.309686579912699</v>
      </c>
      <c r="I140" s="56">
        <v>2.862362243924808</v>
      </c>
      <c r="J140" s="56">
        <v>2.253016746658697</v>
      </c>
      <c r="K140" s="56">
        <v>1.9010936093668858</v>
      </c>
      <c r="L140" s="56">
        <v>1.1067996073267152</v>
      </c>
      <c r="M140" s="56">
        <v>0.7351025066112739</v>
      </c>
      <c r="N140" s="56">
        <v>0.5786123896167108</v>
      </c>
      <c r="O140" s="56">
        <v>0.4882326408945538</v>
      </c>
      <c r="P140" s="56">
        <v>0.28424465400529975</v>
      </c>
    </row>
    <row r="141" spans="2:16" ht="12.75" customHeight="1">
      <c r="B141" s="57" t="s">
        <v>19</v>
      </c>
      <c r="C141" s="55">
        <v>38.71597587738016</v>
      </c>
      <c r="D141" s="56">
        <v>22.801630070173413</v>
      </c>
      <c r="E141" s="56">
        <v>15.276886972898641</v>
      </c>
      <c r="F141" s="56">
        <v>12.086254507952365</v>
      </c>
      <c r="G141" s="56">
        <v>10.235376807029544</v>
      </c>
      <c r="H141" s="56">
        <v>6.0280871214994916</v>
      </c>
      <c r="I141" s="56">
        <v>4.038764129341625</v>
      </c>
      <c r="J141" s="56">
        <v>3.1952538008173548</v>
      </c>
      <c r="K141" s="56">
        <v>2.7059356249647375</v>
      </c>
      <c r="L141" s="56">
        <v>1.5936507272750318</v>
      </c>
      <c r="M141" s="56">
        <v>1.0677316472520606</v>
      </c>
      <c r="N141" s="56">
        <v>0.8447320751784705</v>
      </c>
      <c r="O141" s="56">
        <v>0.7153705959730348</v>
      </c>
      <c r="P141" s="56">
        <v>0.421314853178909</v>
      </c>
    </row>
    <row r="142" spans="2:16" ht="12.75" customHeight="1">
      <c r="B142" s="57" t="s">
        <v>21</v>
      </c>
      <c r="C142" s="55">
        <v>19.86886428139714</v>
      </c>
      <c r="D142" s="56">
        <v>11.582082205659791</v>
      </c>
      <c r="E142" s="56">
        <v>7.69981296764173</v>
      </c>
      <c r="F142" s="56">
        <v>6.064046763315154</v>
      </c>
      <c r="G142" s="56">
        <v>5.118865389134614</v>
      </c>
      <c r="H142" s="56">
        <v>2.983920917521856</v>
      </c>
      <c r="I142" s="56">
        <v>1.9837221466037225</v>
      </c>
      <c r="J142" s="56">
        <v>1.5622955925010218</v>
      </c>
      <c r="K142" s="56">
        <v>1.31878614202491</v>
      </c>
      <c r="L142" s="56">
        <v>0.7687550376454326</v>
      </c>
      <c r="M142" s="56">
        <v>0.5110713171168524</v>
      </c>
      <c r="N142" s="56">
        <v>0.40249813591704137</v>
      </c>
      <c r="O142" s="56">
        <v>0.3397621848170872</v>
      </c>
      <c r="P142" s="56">
        <v>0.19805629044486903</v>
      </c>
    </row>
    <row r="143" spans="2:16" ht="12.75" customHeight="1">
      <c r="B143" s="57" t="s">
        <v>23</v>
      </c>
      <c r="C143" s="55">
        <v>37.64171303379212</v>
      </c>
      <c r="D143" s="56">
        <v>21.99775746607074</v>
      </c>
      <c r="E143" s="56">
        <v>14.65212460573041</v>
      </c>
      <c r="F143" s="56">
        <v>11.552279945842777</v>
      </c>
      <c r="G143" s="56">
        <v>9.75939278324072</v>
      </c>
      <c r="H143" s="56">
        <v>5.703373681987363</v>
      </c>
      <c r="I143" s="56">
        <v>3.798866406742368</v>
      </c>
      <c r="J143" s="56">
        <v>2.9951675534060187</v>
      </c>
      <c r="K143" s="56">
        <v>2.5303244677537973</v>
      </c>
      <c r="L143" s="56">
        <v>1.478717610490882</v>
      </c>
      <c r="M143" s="56">
        <v>0.9849347015948525</v>
      </c>
      <c r="N143" s="56">
        <v>0.7765591480670895</v>
      </c>
      <c r="O143" s="56">
        <v>0.6560389620866849</v>
      </c>
      <c r="P143" s="56">
        <v>0.38338813016613177</v>
      </c>
    </row>
    <row r="144" spans="2:16" ht="12.75" customHeight="1">
      <c r="B144" s="57" t="s">
        <v>25</v>
      </c>
      <c r="C144" s="55">
        <v>17.296675767812452</v>
      </c>
      <c r="D144" s="56">
        <v>10.007236982010333</v>
      </c>
      <c r="E144" s="56">
        <v>6.61515560612582</v>
      </c>
      <c r="F144" s="56">
        <v>5.192529177592302</v>
      </c>
      <c r="G144" s="56">
        <v>4.3728637357068925</v>
      </c>
      <c r="H144" s="56">
        <v>2.529982308779343</v>
      </c>
      <c r="I144" s="56">
        <v>1.6724123435276868</v>
      </c>
      <c r="J144" s="56">
        <v>1.3127506604215569</v>
      </c>
      <c r="K144" s="56">
        <v>1.1055267213047175</v>
      </c>
      <c r="L144" s="56">
        <v>0.6396181577635246</v>
      </c>
      <c r="M144" s="56">
        <v>0.42281137637846383</v>
      </c>
      <c r="N144" s="56">
        <v>0.3318834112428243</v>
      </c>
      <c r="O144" s="56">
        <v>0.27949403534779593</v>
      </c>
      <c r="P144" s="56">
        <v>0.1617052365627771</v>
      </c>
    </row>
    <row r="145" spans="2:16" ht="12.75" customHeight="1">
      <c r="B145" s="57" t="s">
        <v>26</v>
      </c>
      <c r="C145" s="55">
        <v>18.342738437748615</v>
      </c>
      <c r="D145" s="56">
        <v>10.828904389354399</v>
      </c>
      <c r="E145" s="56">
        <v>7.268482429665843</v>
      </c>
      <c r="F145" s="56">
        <v>5.756557998456832</v>
      </c>
      <c r="G145" s="56">
        <v>4.878687162691887</v>
      </c>
      <c r="H145" s="56">
        <v>2.8802044476432926</v>
      </c>
      <c r="I145" s="56">
        <v>1.9332256218016899</v>
      </c>
      <c r="J145" s="56">
        <v>1.5310933917351197</v>
      </c>
      <c r="K145" s="56">
        <v>1.2976027822776959</v>
      </c>
      <c r="L145" s="56">
        <v>0.766058814627578</v>
      </c>
      <c r="M145" s="56">
        <v>0.5141872930086105</v>
      </c>
      <c r="N145" s="56">
        <v>0.4072306706270265</v>
      </c>
      <c r="O145" s="56">
        <v>0.3451282946467446</v>
      </c>
      <c r="P145" s="56">
        <v>0.2037515454671254</v>
      </c>
    </row>
    <row r="146" spans="2:16" ht="12.75" customHeight="1">
      <c r="B146" s="54" t="s">
        <v>28</v>
      </c>
      <c r="C146" s="55">
        <v>12.069385038865915</v>
      </c>
      <c r="D146" s="56">
        <v>7.130536770913699</v>
      </c>
      <c r="E146" s="56">
        <v>4.7887377111435985</v>
      </c>
      <c r="F146" s="56">
        <v>3.7938516763570544</v>
      </c>
      <c r="G146" s="56">
        <v>3.216028414532721</v>
      </c>
      <c r="H146" s="56">
        <v>1.9000146894214613</v>
      </c>
      <c r="I146" s="56">
        <v>1.276015016439422</v>
      </c>
      <c r="J146" s="56">
        <v>1.0109160286457601</v>
      </c>
      <c r="K146" s="56">
        <v>0.8569482811075934</v>
      </c>
      <c r="L146" s="56">
        <v>0.506281074763288</v>
      </c>
      <c r="M146" s="56">
        <v>0.34000908389490087</v>
      </c>
      <c r="N146" s="56">
        <v>0.2693703666228238</v>
      </c>
      <c r="O146" s="56">
        <v>0.22834386449286365</v>
      </c>
      <c r="P146" s="56">
        <v>0.13490449736550061</v>
      </c>
    </row>
    <row r="147" spans="2:16" ht="12.75" customHeight="1">
      <c r="B147" s="57" t="s">
        <v>30</v>
      </c>
      <c r="C147" s="55">
        <v>12.069385038865915</v>
      </c>
      <c r="D147" s="56">
        <v>7.130536770913699</v>
      </c>
      <c r="E147" s="56">
        <v>4.7887377111435985</v>
      </c>
      <c r="F147" s="56">
        <v>3.7938516763570544</v>
      </c>
      <c r="G147" s="56">
        <v>3.216028414532721</v>
      </c>
      <c r="H147" s="56">
        <v>1.9000146894214613</v>
      </c>
      <c r="I147" s="56">
        <v>1.276015016439422</v>
      </c>
      <c r="J147" s="56">
        <v>1.0109160286457601</v>
      </c>
      <c r="K147" s="56">
        <v>0.8569482811075934</v>
      </c>
      <c r="L147" s="56">
        <v>0.506281074763288</v>
      </c>
      <c r="M147" s="56">
        <v>0.34000908389490087</v>
      </c>
      <c r="N147" s="56">
        <v>0.2693703666228238</v>
      </c>
      <c r="O147" s="56">
        <v>0.22834386449286365</v>
      </c>
      <c r="P147" s="56">
        <v>0.13490449736550061</v>
      </c>
    </row>
    <row r="148" spans="2:16" ht="12.75" customHeight="1">
      <c r="B148" s="54" t="s">
        <v>32</v>
      </c>
      <c r="C148" s="55">
        <v>50.710470720934545</v>
      </c>
      <c r="D148" s="56">
        <v>30.614286555004472</v>
      </c>
      <c r="E148" s="56">
        <v>20.899013736876874</v>
      </c>
      <c r="F148" s="56">
        <v>16.71629293629898</v>
      </c>
      <c r="G148" s="56">
        <v>14.266828475307738</v>
      </c>
      <c r="H148" s="56">
        <v>8.612989959761105</v>
      </c>
      <c r="I148" s="56">
        <v>5.87970571064003</v>
      </c>
      <c r="J148" s="56">
        <v>4.702943606609476</v>
      </c>
      <c r="K148" s="56">
        <v>4.013813949075109</v>
      </c>
      <c r="L148" s="56">
        <v>2.4231691930386985</v>
      </c>
      <c r="M148" s="56">
        <v>1.6541899861394715</v>
      </c>
      <c r="N148" s="56">
        <v>1.3231210203861026</v>
      </c>
      <c r="O148" s="56">
        <v>1.1292420348133745</v>
      </c>
      <c r="P148" s="56">
        <v>0.6817317755534311</v>
      </c>
    </row>
    <row r="149" spans="2:16" ht="12.75" customHeight="1">
      <c r="B149" s="57" t="s">
        <v>34</v>
      </c>
      <c r="C149" s="55">
        <v>55.46586274676868</v>
      </c>
      <c r="D149" s="56">
        <v>31.892270859046494</v>
      </c>
      <c r="E149" s="56">
        <v>20.983358651401566</v>
      </c>
      <c r="F149" s="56">
        <v>16.425655651703664</v>
      </c>
      <c r="G149" s="56">
        <v>13.805894921667342</v>
      </c>
      <c r="H149" s="56">
        <v>7.93824018033508</v>
      </c>
      <c r="I149" s="56">
        <v>5.222925062349036</v>
      </c>
      <c r="J149" s="56">
        <v>4.088476491968453</v>
      </c>
      <c r="K149" s="56">
        <v>3.436397184666969</v>
      </c>
      <c r="L149" s="56">
        <v>1.9758911944274888</v>
      </c>
      <c r="M149" s="56">
        <v>1.3000276390496532</v>
      </c>
      <c r="N149" s="56">
        <v>1.0176543560770992</v>
      </c>
      <c r="O149" s="56">
        <v>0.8553466238725309</v>
      </c>
      <c r="P149" s="56">
        <v>0.49181505264700687</v>
      </c>
    </row>
    <row r="150" spans="2:16" ht="12.75" customHeight="1">
      <c r="B150" s="57" t="s">
        <v>36</v>
      </c>
      <c r="C150" s="55">
        <v>40.00934762274353</v>
      </c>
      <c r="D150" s="56">
        <v>23.225803282892066</v>
      </c>
      <c r="E150" s="56">
        <v>15.392152445966525</v>
      </c>
      <c r="F150" s="56">
        <v>12.099942165039181</v>
      </c>
      <c r="G150" s="56">
        <v>10.200652870180186</v>
      </c>
      <c r="H150" s="56">
        <v>5.921575106743204</v>
      </c>
      <c r="I150" s="56">
        <v>3.924333021039971</v>
      </c>
      <c r="J150" s="56">
        <v>3.0849618178892353</v>
      </c>
      <c r="K150" s="56">
        <v>2.600725209494934</v>
      </c>
      <c r="L150" s="56">
        <v>1.509745489432842</v>
      </c>
      <c r="M150" s="56">
        <v>1.000535156735687</v>
      </c>
      <c r="N150" s="56">
        <v>0.7865318104851976</v>
      </c>
      <c r="O150" s="56">
        <v>0.6630724230480554</v>
      </c>
      <c r="P150" s="56">
        <v>0.38491978937617743</v>
      </c>
    </row>
    <row r="151" spans="2:16" ht="12.75" customHeight="1">
      <c r="B151" s="57" t="s">
        <v>38</v>
      </c>
      <c r="C151" s="55">
        <v>21.153503503427444</v>
      </c>
      <c r="D151" s="56">
        <v>12.56033609362571</v>
      </c>
      <c r="E151" s="56">
        <v>8.467410405366106</v>
      </c>
      <c r="F151" s="56">
        <v>6.723190255057132</v>
      </c>
      <c r="G151" s="56">
        <v>5.708210229285828</v>
      </c>
      <c r="H151" s="56">
        <v>3.3893694707018813</v>
      </c>
      <c r="I151" s="56">
        <v>2.2849056036339666</v>
      </c>
      <c r="J151" s="56">
        <v>1.814232965292665</v>
      </c>
      <c r="K151" s="56">
        <v>1.5403436133614439</v>
      </c>
      <c r="L151" s="56">
        <v>0.9146113068388327</v>
      </c>
      <c r="M151" s="56">
        <v>0.6165750055305336</v>
      </c>
      <c r="N151" s="56">
        <v>0.4895653889727156</v>
      </c>
      <c r="O151" s="56">
        <v>0.4156571590602125</v>
      </c>
      <c r="P151" s="56">
        <v>0.24680515058283317</v>
      </c>
    </row>
    <row r="152" spans="2:16" ht="12.75" customHeight="1">
      <c r="B152" s="57" t="s">
        <v>39</v>
      </c>
      <c r="C152" s="55">
        <v>58.46972889303029</v>
      </c>
      <c r="D152" s="56">
        <v>34.59820462461717</v>
      </c>
      <c r="E152" s="56">
        <v>23.263276131705716</v>
      </c>
      <c r="F152" s="56">
        <v>18.443080759065506</v>
      </c>
      <c r="G152" s="56">
        <v>15.641852583151994</v>
      </c>
      <c r="H152" s="56">
        <v>9.255729872975328</v>
      </c>
      <c r="I152" s="56">
        <v>6.223403849178352</v>
      </c>
      <c r="J152" s="56">
        <v>4.9339026514087</v>
      </c>
      <c r="K152" s="56">
        <v>4.184516618516829</v>
      </c>
      <c r="L152" s="56">
        <v>2.476097716947241</v>
      </c>
      <c r="M152" s="56">
        <v>1.6648882664115172</v>
      </c>
      <c r="N152" s="56">
        <v>1.3199202287075609</v>
      </c>
      <c r="O152" s="56">
        <v>1.1194440835930086</v>
      </c>
      <c r="P152" s="56">
        <v>0.6624069617429796</v>
      </c>
    </row>
    <row r="153" spans="2:16" ht="12.75" customHeight="1">
      <c r="B153" s="57" t="s">
        <v>41</v>
      </c>
      <c r="C153" s="55">
        <v>48.86066465472098</v>
      </c>
      <c r="D153" s="56">
        <v>29.063437081257593</v>
      </c>
      <c r="E153" s="56">
        <v>19.61904138377313</v>
      </c>
      <c r="F153" s="56">
        <v>15.589877659561122</v>
      </c>
      <c r="G153" s="56">
        <v>13.243677399271586</v>
      </c>
      <c r="H153" s="56">
        <v>7.877641197437389</v>
      </c>
      <c r="I153" s="56">
        <v>5.317738856107546</v>
      </c>
      <c r="J153" s="56">
        <v>4.225634503262732</v>
      </c>
      <c r="K153" s="56">
        <v>3.58969719907464</v>
      </c>
      <c r="L153" s="56">
        <v>2.1352337186430805</v>
      </c>
      <c r="M153" s="56">
        <v>1.4413724905613867</v>
      </c>
      <c r="N153" s="56">
        <v>1.1453577343638457</v>
      </c>
      <c r="O153" s="56">
        <v>0.9729870029719278</v>
      </c>
      <c r="P153" s="56">
        <v>0.5787548479249693</v>
      </c>
    </row>
    <row r="154" spans="2:16" ht="12.75" customHeight="1">
      <c r="B154" s="57" t="s">
        <v>43</v>
      </c>
      <c r="C154" s="55">
        <v>49.97942631168603</v>
      </c>
      <c r="D154" s="56">
        <v>29.60794783994644</v>
      </c>
      <c r="E154" s="56">
        <v>19.925064599361733</v>
      </c>
      <c r="F154" s="56">
        <v>15.804515091043713</v>
      </c>
      <c r="G154" s="56">
        <v>13.40883878325073</v>
      </c>
      <c r="H154" s="56">
        <v>7.943432499862681</v>
      </c>
      <c r="I154" s="56">
        <v>5.3456391694561916</v>
      </c>
      <c r="J154" s="56">
        <v>4.240148607982485</v>
      </c>
      <c r="K154" s="56">
        <v>3.5974193940111245</v>
      </c>
      <c r="L154" s="56">
        <v>2.1311210159166785</v>
      </c>
      <c r="M154" s="56">
        <v>1.4341663981827013</v>
      </c>
      <c r="N154" s="56">
        <v>1.1375774653133315</v>
      </c>
      <c r="O154" s="56">
        <v>0.9651414641939604</v>
      </c>
      <c r="P154" s="56">
        <v>0.5717524237236548</v>
      </c>
    </row>
    <row r="155" spans="2:16" ht="12.75" customHeight="1">
      <c r="B155" s="57" t="s">
        <v>44</v>
      </c>
      <c r="C155" s="55">
        <v>34.22363835712115</v>
      </c>
      <c r="D155" s="56">
        <v>19.92974920674319</v>
      </c>
      <c r="E155" s="56">
        <v>13.239271078317985</v>
      </c>
      <c r="F155" s="56">
        <v>10.422037867859151</v>
      </c>
      <c r="G155" s="56">
        <v>8.794807042824301</v>
      </c>
      <c r="H155" s="56">
        <v>5.121556535169377</v>
      </c>
      <c r="I155" s="56">
        <v>3.4022342483414936</v>
      </c>
      <c r="J155" s="56">
        <v>2.6782603031380217</v>
      </c>
      <c r="K155" s="56">
        <v>2.260093743201255</v>
      </c>
      <c r="L155" s="56">
        <v>1.3161400613140264</v>
      </c>
      <c r="M155" s="56">
        <v>0.8743077932398079</v>
      </c>
      <c r="N155" s="56">
        <v>0.6882606206494644</v>
      </c>
      <c r="O155" s="56">
        <v>0.5807999769847262</v>
      </c>
      <c r="P155" s="56">
        <v>0.33822230587529795</v>
      </c>
    </row>
    <row r="156" spans="2:16" ht="12.75" customHeight="1">
      <c r="B156" s="57" t="s">
        <v>45</v>
      </c>
      <c r="C156" s="55">
        <v>27.120385986438755</v>
      </c>
      <c r="D156" s="56">
        <v>15.731719717199896</v>
      </c>
      <c r="E156" s="56">
        <v>10.419718348845821</v>
      </c>
      <c r="F156" s="56">
        <v>8.188311586913226</v>
      </c>
      <c r="G156" s="56">
        <v>6.901377117122894</v>
      </c>
      <c r="H156" s="56">
        <v>4.003281167294739</v>
      </c>
      <c r="I156" s="56">
        <v>2.651525896996753</v>
      </c>
      <c r="J156" s="56">
        <v>2.0836954990999317</v>
      </c>
      <c r="K156" s="56">
        <v>1.7562067935376704</v>
      </c>
      <c r="L156" s="56">
        <v>1.0187227075304959</v>
      </c>
      <c r="M156" s="56">
        <v>0.6747389273936761</v>
      </c>
      <c r="N156" s="56">
        <v>0.530242026928782</v>
      </c>
      <c r="O156" s="56">
        <v>0.4469053421259287</v>
      </c>
      <c r="P156" s="56">
        <v>0.259236339260068</v>
      </c>
    </row>
    <row r="157" spans="2:16" ht="12.75" customHeight="1">
      <c r="B157" s="57" t="s">
        <v>46</v>
      </c>
      <c r="C157" s="55">
        <v>22.11978101318069</v>
      </c>
      <c r="D157" s="56">
        <v>13.039675173505113</v>
      </c>
      <c r="E157" s="56">
        <v>8.74271047515873</v>
      </c>
      <c r="F157" s="56">
        <v>6.919656105856616</v>
      </c>
      <c r="G157" s="56">
        <v>5.861724731284406</v>
      </c>
      <c r="H157" s="56">
        <v>3.455503759594379</v>
      </c>
      <c r="I157" s="56">
        <v>2.3168114630140337</v>
      </c>
      <c r="J157" s="56">
        <v>1.8337034757945136</v>
      </c>
      <c r="K157" s="56">
        <v>1.553352485943555</v>
      </c>
      <c r="L157" s="56">
        <v>0.915705803533544</v>
      </c>
      <c r="M157" s="56">
        <v>0.6139532322847258</v>
      </c>
      <c r="N157" s="56">
        <v>0.48592999214151283</v>
      </c>
      <c r="O157" s="56">
        <v>0.41163719829919654</v>
      </c>
      <c r="P157" s="56">
        <v>0.2426613243573609</v>
      </c>
    </row>
    <row r="158" spans="2:16" ht="12.75" customHeight="1">
      <c r="B158" s="57" t="s">
        <v>47</v>
      </c>
      <c r="C158" s="55">
        <v>19.888754990430456</v>
      </c>
      <c r="D158" s="56">
        <v>11.764829032066466</v>
      </c>
      <c r="E158" s="56">
        <v>7.9084915201753665</v>
      </c>
      <c r="F158" s="56">
        <v>6.268914128101756</v>
      </c>
      <c r="G158" s="56">
        <v>5.31620459202712</v>
      </c>
      <c r="H158" s="56">
        <v>3.144703534976381</v>
      </c>
      <c r="I158" s="56">
        <v>2.1139160774916843</v>
      </c>
      <c r="J158" s="56">
        <v>1.6756619552542933</v>
      </c>
      <c r="K158" s="56">
        <v>1.42100555202619</v>
      </c>
      <c r="L158" s="56">
        <v>0.8405698285915457</v>
      </c>
      <c r="M158" s="56">
        <v>0.565043431010562</v>
      </c>
      <c r="N158" s="56">
        <v>0.4478994178114323</v>
      </c>
      <c r="O158" s="56">
        <v>0.3798305245658909</v>
      </c>
      <c r="P158" s="56">
        <v>0.22468179555874285</v>
      </c>
    </row>
    <row r="159" spans="2:16" ht="12.75" customHeight="1">
      <c r="B159" s="57" t="s">
        <v>48</v>
      </c>
      <c r="C159" s="55">
        <v>32.06666162907318</v>
      </c>
      <c r="D159" s="56">
        <v>18.09706939461154</v>
      </c>
      <c r="E159" s="56">
        <v>11.739956513938916</v>
      </c>
      <c r="F159" s="56">
        <v>9.114389924475805</v>
      </c>
      <c r="G159" s="56">
        <v>7.615961233492047</v>
      </c>
      <c r="H159" s="56">
        <v>4.298126837881271</v>
      </c>
      <c r="I159" s="56">
        <v>2.788286935736925</v>
      </c>
      <c r="J159" s="56">
        <v>2.1647043005188746</v>
      </c>
      <c r="K159" s="56">
        <v>1.8088214539135432</v>
      </c>
      <c r="L159" s="56">
        <v>1.0208224277471083</v>
      </c>
      <c r="M159" s="56">
        <v>0.6622293725509512</v>
      </c>
      <c r="N159" s="56">
        <v>0.5141259862167249</v>
      </c>
      <c r="O159" s="56">
        <v>0.4296023774057094</v>
      </c>
      <c r="P159" s="56">
        <v>0.24244943630029897</v>
      </c>
    </row>
    <row r="160" spans="2:16" ht="12.75" customHeight="1">
      <c r="B160" s="54" t="s">
        <v>49</v>
      </c>
      <c r="C160" s="55">
        <v>20.37313517603773</v>
      </c>
      <c r="D160" s="56">
        <v>12.199267969447412</v>
      </c>
      <c r="E160" s="56">
        <v>8.276552932884844</v>
      </c>
      <c r="F160" s="56">
        <v>6.596180245780034</v>
      </c>
      <c r="G160" s="56">
        <v>5.61519991383119</v>
      </c>
      <c r="H160" s="56">
        <v>3.3623361283841064</v>
      </c>
      <c r="I160" s="56">
        <v>2.281165805556339</v>
      </c>
      <c r="J160" s="56">
        <v>1.8180250819364845</v>
      </c>
      <c r="K160" s="56">
        <v>1.547649382377584</v>
      </c>
      <c r="L160" s="56">
        <v>0.9267198875006858</v>
      </c>
      <c r="M160" s="56">
        <v>0.6287300370863106</v>
      </c>
      <c r="N160" s="56">
        <v>0.5010801820742694</v>
      </c>
      <c r="O160" s="56">
        <v>0.42655981043059354</v>
      </c>
      <c r="P160" s="56">
        <v>0.25542055199044433</v>
      </c>
    </row>
    <row r="161" spans="2:16" ht="12.75" customHeight="1">
      <c r="B161" s="57" t="s">
        <v>50</v>
      </c>
      <c r="C161" s="55">
        <v>21.543078564151365</v>
      </c>
      <c r="D161" s="56">
        <v>12.894292744369947</v>
      </c>
      <c r="E161" s="56">
        <v>8.745254235563966</v>
      </c>
      <c r="F161" s="56">
        <v>6.968400242965238</v>
      </c>
      <c r="G161" s="56">
        <v>5.931265340477313</v>
      </c>
      <c r="H161" s="56">
        <v>3.5500716119521942</v>
      </c>
      <c r="I161" s="56">
        <v>2.4077535244836237</v>
      </c>
      <c r="J161" s="56">
        <v>1.9185480253713965</v>
      </c>
      <c r="K161" s="56">
        <v>1.6330028428568442</v>
      </c>
      <c r="L161" s="56">
        <v>0.9774098277310888</v>
      </c>
      <c r="M161" s="56">
        <v>0.6629054889093744</v>
      </c>
      <c r="N161" s="56">
        <v>0.5282168643186596</v>
      </c>
      <c r="O161" s="56">
        <v>0.4496002339635562</v>
      </c>
      <c r="P161" s="56">
        <v>0.269101605761687</v>
      </c>
    </row>
    <row r="162" spans="2:16" ht="12.75" customHeight="1">
      <c r="B162" s="57" t="s">
        <v>51</v>
      </c>
      <c r="C162" s="55">
        <v>17.193868379523057</v>
      </c>
      <c r="D162" s="56">
        <v>10.223103242275759</v>
      </c>
      <c r="E162" s="56">
        <v>6.898879534352267</v>
      </c>
      <c r="F162" s="56">
        <v>5.48105952031787</v>
      </c>
      <c r="G162" s="56">
        <v>4.655586244369142</v>
      </c>
      <c r="H162" s="56">
        <v>2.7681111532868923</v>
      </c>
      <c r="I162" s="56">
        <v>1.8680106159205794</v>
      </c>
      <c r="J162" s="56">
        <v>1.4841072843008614</v>
      </c>
      <c r="K162" s="56">
        <v>1.2605937651920314</v>
      </c>
      <c r="L162" s="56">
        <v>0.7495218599832479</v>
      </c>
      <c r="M162" s="56">
        <v>0.5058015064354365</v>
      </c>
      <c r="N162" s="56">
        <v>0.40185194544049396</v>
      </c>
      <c r="O162" s="56">
        <v>0.3413311573301878</v>
      </c>
      <c r="P162" s="56">
        <v>0.2029481431501322</v>
      </c>
    </row>
    <row r="163" spans="2:16" ht="12.75" customHeight="1">
      <c r="B163" s="54" t="s">
        <v>52</v>
      </c>
      <c r="C163" s="55">
        <v>52.054278898293674</v>
      </c>
      <c r="D163" s="56">
        <v>31.415867723663748</v>
      </c>
      <c r="E163" s="56">
        <v>21.4412171316972</v>
      </c>
      <c r="F163" s="56">
        <v>17.147640718087715</v>
      </c>
      <c r="G163" s="56">
        <v>14.633553850314346</v>
      </c>
      <c r="H163" s="56">
        <v>8.831661907886991</v>
      </c>
      <c r="I163" s="56">
        <v>6.027577600796594</v>
      </c>
      <c r="J163" s="56">
        <v>4.8205628656245825</v>
      </c>
      <c r="K163" s="56">
        <v>4.113800110620099</v>
      </c>
      <c r="L163" s="56">
        <v>2.482766121289421</v>
      </c>
      <c r="M163" s="56">
        <v>1.6944789799229536</v>
      </c>
      <c r="N163" s="56">
        <v>1.3551617230309057</v>
      </c>
      <c r="O163" s="56">
        <v>1.1564758310418497</v>
      </c>
      <c r="P163" s="56">
        <v>0.6979578336799469</v>
      </c>
    </row>
    <row r="164" spans="2:16" ht="12.75" customHeight="1">
      <c r="B164" s="57" t="s">
        <v>53</v>
      </c>
      <c r="C164" s="55">
        <v>41.857433602499974</v>
      </c>
      <c r="D164" s="56">
        <v>25.147982051321044</v>
      </c>
      <c r="E164" s="56">
        <v>17.10484962281466</v>
      </c>
      <c r="F164" s="56">
        <v>13.652304515220765</v>
      </c>
      <c r="G164" s="56">
        <v>11.634169295254985</v>
      </c>
      <c r="H164" s="56">
        <v>6.989818902839483</v>
      </c>
      <c r="I164" s="56">
        <v>4.7542503004727665</v>
      </c>
      <c r="J164" s="56">
        <v>3.7946239969897766</v>
      </c>
      <c r="K164" s="56">
        <v>3.233688344967473</v>
      </c>
      <c r="L164" s="56">
        <v>1.942802734421614</v>
      </c>
      <c r="M164" s="56">
        <v>1.3214320159469475</v>
      </c>
      <c r="N164" s="56">
        <v>1.0547062777919443</v>
      </c>
      <c r="O164" s="56">
        <v>0.8987956120462574</v>
      </c>
      <c r="P164" s="56">
        <v>0.5399971755123412</v>
      </c>
    </row>
    <row r="165" spans="2:16" ht="12.75" customHeight="1">
      <c r="B165" s="57" t="s">
        <v>54</v>
      </c>
      <c r="C165" s="55">
        <v>45.35912302089628</v>
      </c>
      <c r="D165" s="56">
        <v>26.660618841753468</v>
      </c>
      <c r="E165" s="56">
        <v>17.835323232906035</v>
      </c>
      <c r="F165" s="56">
        <v>14.09784804870751</v>
      </c>
      <c r="G165" s="56">
        <v>11.931409271117907</v>
      </c>
      <c r="H165" s="56">
        <v>7.012894730696072</v>
      </c>
      <c r="I165" s="56">
        <v>4.691460654485004</v>
      </c>
      <c r="J165" s="56">
        <v>3.7083431889472376</v>
      </c>
      <c r="K165" s="56">
        <v>3.138476181061437</v>
      </c>
      <c r="L165" s="56">
        <v>1.8446943334564436</v>
      </c>
      <c r="M165" s="56">
        <v>1.2340568648609043</v>
      </c>
      <c r="N165" s="56">
        <v>0.9754544920259739</v>
      </c>
      <c r="O165" s="56">
        <v>0.8255548456403836</v>
      </c>
      <c r="P165" s="56">
        <v>0.48523431686369456</v>
      </c>
    </row>
    <row r="166" spans="2:16" ht="12.75" customHeight="1">
      <c r="B166" s="57" t="s">
        <v>55</v>
      </c>
      <c r="C166" s="55">
        <v>22.40276456831287</v>
      </c>
      <c r="D166" s="56">
        <v>13.333115735563887</v>
      </c>
      <c r="E166" s="56">
        <v>9.0042148898658</v>
      </c>
      <c r="F166" s="56">
        <v>7.156786349108818</v>
      </c>
      <c r="G166" s="56">
        <v>6.08079067120257</v>
      </c>
      <c r="H166" s="56">
        <v>3.6190125346207145</v>
      </c>
      <c r="I166" s="56">
        <v>2.4440173772679445</v>
      </c>
      <c r="J166" s="56">
        <v>1.9425691652808452</v>
      </c>
      <c r="K166" s="56">
        <v>1.6505112605291663</v>
      </c>
      <c r="L166" s="56">
        <v>0.982309910564047</v>
      </c>
      <c r="M166" s="56">
        <v>0.6633805404967088</v>
      </c>
      <c r="N166" s="56">
        <v>0.5272722668841178</v>
      </c>
      <c r="O166" s="56">
        <v>0.44799888179588127</v>
      </c>
      <c r="P166" s="56">
        <v>0.266628742277477</v>
      </c>
    </row>
    <row r="167" spans="2:16" ht="12.75" customHeight="1">
      <c r="B167" s="57" t="s">
        <v>56</v>
      </c>
      <c r="C167" s="55">
        <v>55.37939874249347</v>
      </c>
      <c r="D167" s="56">
        <v>32.371872040962046</v>
      </c>
      <c r="E167" s="56">
        <v>21.566200369434718</v>
      </c>
      <c r="F167" s="56">
        <v>17.005509790165625</v>
      </c>
      <c r="G167" s="56">
        <v>14.367442135755596</v>
      </c>
      <c r="H167" s="56">
        <v>8.398447959633181</v>
      </c>
      <c r="I167" s="56">
        <v>5.5950613934385505</v>
      </c>
      <c r="J167" s="56">
        <v>4.411851400469526</v>
      </c>
      <c r="K167" s="56">
        <v>3.727440134988206</v>
      </c>
      <c r="L167" s="56">
        <v>2.178864665022033</v>
      </c>
      <c r="M167" s="56">
        <v>1.4515636254921365</v>
      </c>
      <c r="N167" s="56">
        <v>1.1445956645816815</v>
      </c>
      <c r="O167" s="56">
        <v>0.9670343425531543</v>
      </c>
      <c r="P167" s="56">
        <v>0.5652772097058889</v>
      </c>
    </row>
    <row r="168" spans="2:16" ht="12.75" customHeight="1">
      <c r="B168" s="57" t="s">
        <v>57</v>
      </c>
      <c r="C168" s="55">
        <v>47.539193148924525</v>
      </c>
      <c r="D168" s="56">
        <v>28.44502379370384</v>
      </c>
      <c r="E168" s="56">
        <v>19.28763106802825</v>
      </c>
      <c r="F168" s="56">
        <v>15.366667066894241</v>
      </c>
      <c r="G168" s="56">
        <v>13.078305538233092</v>
      </c>
      <c r="H168" s="56">
        <v>7.825389695844789</v>
      </c>
      <c r="I168" s="56">
        <v>5.306138272607547</v>
      </c>
      <c r="J168" s="56">
        <v>4.227458517766068</v>
      </c>
      <c r="K168" s="56">
        <v>3.59791709580683</v>
      </c>
      <c r="L168" s="56">
        <v>2.1528097264375727</v>
      </c>
      <c r="M168" s="56">
        <v>1.459749166122391</v>
      </c>
      <c r="N168" s="56">
        <v>1.16299815969429</v>
      </c>
      <c r="O168" s="56">
        <v>0.9898076926292675</v>
      </c>
      <c r="P168" s="56">
        <v>0.5922503413095375</v>
      </c>
    </row>
    <row r="169" spans="2:16" ht="12.75" customHeight="1">
      <c r="B169" s="57" t="s">
        <v>58</v>
      </c>
      <c r="C169" s="55">
        <v>57.3804625073501</v>
      </c>
      <c r="D169" s="56">
        <v>34.32088053448419</v>
      </c>
      <c r="E169" s="56">
        <v>23.265365836410517</v>
      </c>
      <c r="F169" s="56">
        <v>18.532748168325483</v>
      </c>
      <c r="G169" s="56">
        <v>15.771076938371811</v>
      </c>
      <c r="H169" s="56">
        <v>9.433127999494314</v>
      </c>
      <c r="I169" s="56">
        <v>6.394508837540261</v>
      </c>
      <c r="J169" s="56">
        <v>5.093744185221434</v>
      </c>
      <c r="K169" s="56">
        <v>4.33469611305735</v>
      </c>
      <c r="L169" s="56">
        <v>2.592704571359596</v>
      </c>
      <c r="M169" s="56">
        <v>1.7575370858509194</v>
      </c>
      <c r="N169" s="56">
        <v>1.4000206331418303</v>
      </c>
      <c r="O169" s="56">
        <v>1.191395518896906</v>
      </c>
      <c r="P169" s="56">
        <v>0.712607418738439</v>
      </c>
    </row>
    <row r="170" spans="2:16" ht="12.75" customHeight="1">
      <c r="B170" s="57" t="s">
        <v>59</v>
      </c>
      <c r="C170" s="55">
        <v>33.40192207354209</v>
      </c>
      <c r="D170" s="56">
        <v>19.94267169118766</v>
      </c>
      <c r="E170" s="56">
        <v>13.500282886661253</v>
      </c>
      <c r="F170" s="56">
        <v>10.745497991209845</v>
      </c>
      <c r="G170" s="56">
        <v>9.139078296134992</v>
      </c>
      <c r="H170" s="56">
        <v>5.456501503673845</v>
      </c>
      <c r="I170" s="56">
        <v>3.6938036694271275</v>
      </c>
      <c r="J170" s="56">
        <v>2.9400687558161875</v>
      </c>
      <c r="K170" s="56">
        <v>2.5005373019849304</v>
      </c>
      <c r="L170" s="56">
        <v>1.4929498474746143</v>
      </c>
      <c r="M170" s="56">
        <v>1.010659233056089</v>
      </c>
      <c r="N170" s="56">
        <v>0.8044303108145949</v>
      </c>
      <c r="O170" s="56">
        <v>0.6841703939950258</v>
      </c>
      <c r="P170" s="56">
        <v>0.4084850422150098</v>
      </c>
    </row>
    <row r="171" spans="2:16" ht="12.75" customHeight="1">
      <c r="B171" s="54" t="s">
        <v>60</v>
      </c>
      <c r="C171" s="55">
        <v>34.921635372244474</v>
      </c>
      <c r="D171" s="56">
        <v>20.56223507577378</v>
      </c>
      <c r="E171" s="56">
        <v>13.774114517568165</v>
      </c>
      <c r="F171" s="56">
        <v>10.896231851856916</v>
      </c>
      <c r="G171" s="56">
        <v>9.226926452495206</v>
      </c>
      <c r="H171" s="56">
        <v>5.43291368576271</v>
      </c>
      <c r="I171" s="56">
        <v>3.639369698672838</v>
      </c>
      <c r="J171" s="56">
        <v>2.878981148355016</v>
      </c>
      <c r="K171" s="56">
        <v>2.4379205284132155</v>
      </c>
      <c r="L171" s="56">
        <v>1.435473867902806</v>
      </c>
      <c r="M171" s="56">
        <v>0.9615871703930378</v>
      </c>
      <c r="N171" s="56">
        <v>0.7606787892615415</v>
      </c>
      <c r="O171" s="56">
        <v>0.6441426116766441</v>
      </c>
      <c r="P171" s="56">
        <v>0.3792781083255079</v>
      </c>
    </row>
    <row r="172" spans="2:16" ht="12.75" customHeight="1">
      <c r="B172" s="57" t="s">
        <v>61</v>
      </c>
      <c r="C172" s="55">
        <v>37.67127566824875</v>
      </c>
      <c r="D172" s="56">
        <v>22.279538784559676</v>
      </c>
      <c r="E172" s="56">
        <v>14.974491455185884</v>
      </c>
      <c r="F172" s="56">
        <v>11.869007286005811</v>
      </c>
      <c r="G172" s="56">
        <v>10.064633586438353</v>
      </c>
      <c r="H172" s="56">
        <v>5.952423706490839</v>
      </c>
      <c r="I172" s="56">
        <v>4.000734431372774</v>
      </c>
      <c r="J172" s="56">
        <v>3.1710423193632478</v>
      </c>
      <c r="K172" s="56">
        <v>2.6889678523586897</v>
      </c>
      <c r="L172" s="56">
        <v>1.590308862504328</v>
      </c>
      <c r="M172" s="56">
        <v>1.0688760976138891</v>
      </c>
      <c r="N172" s="56">
        <v>0.8472072810207641</v>
      </c>
      <c r="O172" s="56">
        <v>0.7184114601808611</v>
      </c>
      <c r="P172" s="56">
        <v>0.4248827709294216</v>
      </c>
    </row>
    <row r="173" spans="2:16" ht="12.75" customHeight="1">
      <c r="B173" s="57" t="s">
        <v>62</v>
      </c>
      <c r="C173" s="55">
        <v>20.970769890041318</v>
      </c>
      <c r="D173" s="56">
        <v>12.21936028960921</v>
      </c>
      <c r="E173" s="56">
        <v>8.12093834622109</v>
      </c>
      <c r="F173" s="56">
        <v>6.394537624691679</v>
      </c>
      <c r="G173" s="56">
        <v>5.397143390493589</v>
      </c>
      <c r="H173" s="56">
        <v>3.1448363588426322</v>
      </c>
      <c r="I173" s="56">
        <v>2.0900457613016523</v>
      </c>
      <c r="J173" s="56">
        <v>1.6457305410020557</v>
      </c>
      <c r="K173" s="56">
        <v>1.3890361169516074</v>
      </c>
      <c r="L173" s="56">
        <v>0.8093709891105014</v>
      </c>
      <c r="M173" s="56">
        <v>0.5379047467301233</v>
      </c>
      <c r="N173" s="56">
        <v>0.4235535346807043</v>
      </c>
      <c r="O173" s="56">
        <v>0.35748935957388883</v>
      </c>
      <c r="P173" s="56">
        <v>0.20830381083955496</v>
      </c>
    </row>
    <row r="174" spans="2:16" ht="12.75" customHeight="1">
      <c r="B174" s="57" t="s">
        <v>63</v>
      </c>
      <c r="C174" s="55">
        <v>29.733494241926923</v>
      </c>
      <c r="D174" s="56">
        <v>17.18043637728453</v>
      </c>
      <c r="E174" s="56">
        <v>11.345769364265303</v>
      </c>
      <c r="F174" s="56">
        <v>8.900687805094684</v>
      </c>
      <c r="G174" s="56">
        <v>7.492620073218832</v>
      </c>
      <c r="H174" s="56">
        <v>4.3293425730496615</v>
      </c>
      <c r="I174" s="56">
        <v>2.8590497501949965</v>
      </c>
      <c r="J174" s="56">
        <v>2.2429073277189313</v>
      </c>
      <c r="K174" s="56">
        <v>1.8880847001978074</v>
      </c>
      <c r="L174" s="56">
        <v>1.0909622260585867</v>
      </c>
      <c r="M174" s="56">
        <v>0.7204593370138003</v>
      </c>
      <c r="N174" s="56">
        <v>0.5651960152849956</v>
      </c>
      <c r="O174" s="56">
        <v>0.47578334418197377</v>
      </c>
      <c r="P174" s="56">
        <v>0.27491439141262286</v>
      </c>
    </row>
    <row r="175" spans="2:16" ht="12.75" customHeight="1">
      <c r="B175" s="57" t="s">
        <v>64</v>
      </c>
      <c r="C175" s="55">
        <v>26.684480412293972</v>
      </c>
      <c r="D175" s="56">
        <v>15.404691385803543</v>
      </c>
      <c r="E175" s="56">
        <v>10.166108049136582</v>
      </c>
      <c r="F175" s="56">
        <v>7.972049661141672</v>
      </c>
      <c r="G175" s="56">
        <v>6.708979120605004</v>
      </c>
      <c r="H175" s="56">
        <v>3.8730284895899567</v>
      </c>
      <c r="I175" s="56">
        <v>2.5559503346390464</v>
      </c>
      <c r="J175" s="56">
        <v>2.0043228835133933</v>
      </c>
      <c r="K175" s="56">
        <v>1.6867632475982899</v>
      </c>
      <c r="L175" s="56">
        <v>0.9737520412125434</v>
      </c>
      <c r="M175" s="56">
        <v>0.6426138775591996</v>
      </c>
      <c r="N175" s="56">
        <v>0.5039243848363234</v>
      </c>
      <c r="O175" s="56">
        <v>0.42408393323360905</v>
      </c>
      <c r="P175" s="56">
        <v>0.24481953600759104</v>
      </c>
    </row>
    <row r="176" spans="2:16" ht="12.75" customHeight="1">
      <c r="B176" s="54" t="s">
        <v>65</v>
      </c>
      <c r="C176" s="55">
        <v>38.7732492508442</v>
      </c>
      <c r="D176" s="56">
        <v>23.315255124511612</v>
      </c>
      <c r="E176" s="56">
        <v>15.86871666024943</v>
      </c>
      <c r="F176" s="56">
        <v>12.670551766522916</v>
      </c>
      <c r="G176" s="56">
        <v>10.80048951205945</v>
      </c>
      <c r="H176" s="56">
        <v>6.4945851407538555</v>
      </c>
      <c r="I176" s="56">
        <v>4.420313261600989</v>
      </c>
      <c r="J176" s="56">
        <v>3.529447856716772</v>
      </c>
      <c r="K176" s="56">
        <v>3.0085323245785625</v>
      </c>
      <c r="L176" s="56">
        <v>1.8091003476156158</v>
      </c>
      <c r="M176" s="56">
        <v>1.2313011662518687</v>
      </c>
      <c r="N176" s="56">
        <v>0.983145991021123</v>
      </c>
      <c r="O176" s="56">
        <v>0.8380422700219057</v>
      </c>
      <c r="P176" s="56">
        <v>0.5039342770650098</v>
      </c>
    </row>
    <row r="177" spans="2:16" ht="12.75" customHeight="1">
      <c r="B177" s="57" t="s">
        <v>66</v>
      </c>
      <c r="C177" s="55">
        <v>32.990095874384984</v>
      </c>
      <c r="D177" s="56">
        <v>19.201036509910825</v>
      </c>
      <c r="E177" s="56">
        <v>12.749979211781104</v>
      </c>
      <c r="F177" s="56">
        <v>10.034465740195934</v>
      </c>
      <c r="G177" s="56">
        <v>8.466312212725715</v>
      </c>
      <c r="H177" s="56">
        <v>4.927599195826254</v>
      </c>
      <c r="I177" s="56">
        <v>3.2720518644056167</v>
      </c>
      <c r="J177" s="56">
        <v>2.575164381694372</v>
      </c>
      <c r="K177" s="56">
        <v>2.1727261041094166</v>
      </c>
      <c r="L177" s="56">
        <v>1.264579327380297</v>
      </c>
      <c r="M177" s="56">
        <v>0.839713008588087</v>
      </c>
      <c r="N177" s="56">
        <v>0.6608694238880195</v>
      </c>
      <c r="O177" s="56">
        <v>0.557590909107125</v>
      </c>
      <c r="P177" s="56">
        <v>0.3245314425313066</v>
      </c>
    </row>
    <row r="178" spans="2:16" ht="12.75" customHeight="1">
      <c r="B178" s="57" t="s">
        <v>67</v>
      </c>
      <c r="C178" s="55">
        <v>32.570799151754</v>
      </c>
      <c r="D178" s="56">
        <v>19.421780091954723</v>
      </c>
      <c r="E178" s="56">
        <v>13.135044456048714</v>
      </c>
      <c r="F178" s="56">
        <v>10.448917196674511</v>
      </c>
      <c r="G178" s="56">
        <v>8.88329453044547</v>
      </c>
      <c r="H178" s="56">
        <v>5.297057405884529</v>
      </c>
      <c r="I178" s="56">
        <v>3.5824257191212343</v>
      </c>
      <c r="J178" s="56">
        <v>2.849816749961377</v>
      </c>
      <c r="K178" s="56">
        <v>2.4228119594785205</v>
      </c>
      <c r="L178" s="56">
        <v>1.4447088283560188</v>
      </c>
      <c r="M178" s="56">
        <v>0.9770636160360557</v>
      </c>
      <c r="N178" s="56">
        <v>0.7772533129983235</v>
      </c>
      <c r="O178" s="56">
        <v>0.6607928816132342</v>
      </c>
      <c r="P178" s="56">
        <v>0.39402699249797707</v>
      </c>
    </row>
    <row r="179" spans="2:16" ht="12.75" customHeight="1">
      <c r="B179" s="57" t="s">
        <v>68</v>
      </c>
      <c r="C179" s="55">
        <v>39.43583788448291</v>
      </c>
      <c r="D179" s="56">
        <v>23.282724382753685</v>
      </c>
      <c r="E179" s="56">
        <v>15.62823565943123</v>
      </c>
      <c r="F179" s="56">
        <v>12.377672673879989</v>
      </c>
      <c r="G179" s="56">
        <v>10.490256458459656</v>
      </c>
      <c r="H179" s="56">
        <v>6.193395726551091</v>
      </c>
      <c r="I179" s="56">
        <v>4.157238919099683</v>
      </c>
      <c r="J179" s="56">
        <v>3.2925624932381674</v>
      </c>
      <c r="K179" s="56">
        <v>2.790494293201133</v>
      </c>
      <c r="L179" s="56">
        <v>1.6474940816666</v>
      </c>
      <c r="M179" s="56">
        <v>1.1058596636945062</v>
      </c>
      <c r="N179" s="56">
        <v>0.8758486395229944</v>
      </c>
      <c r="O179" s="56">
        <v>0.742294378714501</v>
      </c>
      <c r="P179" s="56">
        <v>0.43824694383576</v>
      </c>
    </row>
    <row r="180" spans="2:16" ht="12.75" customHeight="1">
      <c r="B180" s="57" t="s">
        <v>69</v>
      </c>
      <c r="C180" s="55">
        <v>32.886428648377915</v>
      </c>
      <c r="D180" s="56">
        <v>19.30886860289755</v>
      </c>
      <c r="E180" s="56">
        <v>12.906707764679215</v>
      </c>
      <c r="F180" s="56">
        <v>10.197209620345287</v>
      </c>
      <c r="G180" s="56">
        <v>8.627284630122384</v>
      </c>
      <c r="H180" s="56">
        <v>5.065405766735554</v>
      </c>
      <c r="I180" s="56">
        <v>3.3858903535635387</v>
      </c>
      <c r="J180" s="56">
        <v>2.6750922323722848</v>
      </c>
      <c r="K180" s="56">
        <v>2.263244844399278</v>
      </c>
      <c r="L180" s="56">
        <v>1.3288368215332647</v>
      </c>
      <c r="M180" s="56">
        <v>0.8882399520757693</v>
      </c>
      <c r="N180" s="56">
        <v>0.7017722218263289</v>
      </c>
      <c r="O180" s="56">
        <v>0.5937299446242165</v>
      </c>
      <c r="P180" s="56">
        <v>0.3486013519111655</v>
      </c>
    </row>
    <row r="181" spans="2:16" ht="12.75" customHeight="1">
      <c r="B181" s="54" t="s">
        <v>70</v>
      </c>
      <c r="C181" s="55">
        <v>44.255201432492555</v>
      </c>
      <c r="D181" s="56">
        <v>26.681813620805244</v>
      </c>
      <c r="E181" s="56">
        <v>18.196240294259216</v>
      </c>
      <c r="F181" s="56">
        <v>14.545919928147393</v>
      </c>
      <c r="G181" s="56">
        <v>12.409319904260334</v>
      </c>
      <c r="H181" s="56">
        <v>7.481677862239357</v>
      </c>
      <c r="I181" s="56">
        <v>5.102292150013095</v>
      </c>
      <c r="J181" s="56">
        <v>4.078729004668101</v>
      </c>
      <c r="K181" s="56">
        <v>3.4796185646374695</v>
      </c>
      <c r="L181" s="56">
        <v>2.0978897622864534</v>
      </c>
      <c r="M181" s="56">
        <v>1.4307013296751534</v>
      </c>
      <c r="N181" s="56">
        <v>1.1436904902335483</v>
      </c>
      <c r="O181" s="56">
        <v>0.975697737570045</v>
      </c>
      <c r="P181" s="56">
        <v>0.5882559414806172</v>
      </c>
    </row>
    <row r="182" spans="2:16" ht="12.75" customHeight="1">
      <c r="B182" s="57" t="s">
        <v>71</v>
      </c>
      <c r="C182" s="55">
        <v>28.67522223792908</v>
      </c>
      <c r="D182" s="56">
        <v>16.623446029705697</v>
      </c>
      <c r="E182" s="56">
        <v>11.005241171285832</v>
      </c>
      <c r="F182" s="56">
        <v>8.646099068167615</v>
      </c>
      <c r="G182" s="56">
        <v>7.285813845200007</v>
      </c>
      <c r="H182" s="56">
        <v>4.223692923222202</v>
      </c>
      <c r="I182" s="56">
        <v>2.7962168115112864</v>
      </c>
      <c r="J182" s="56">
        <v>2.1968048852470203</v>
      </c>
      <c r="K182" s="56">
        <v>1.8511829811276752</v>
      </c>
      <c r="L182" s="56">
        <v>1.0731578685790182</v>
      </c>
      <c r="M182" s="56">
        <v>0.7104640720985492</v>
      </c>
      <c r="N182" s="56">
        <v>0.5581652102059408</v>
      </c>
      <c r="O182" s="56">
        <v>0.4703494355506247</v>
      </c>
      <c r="P182" s="56">
        <v>0.2726684519513953</v>
      </c>
    </row>
    <row r="183" spans="2:16" ht="12.75" customHeight="1">
      <c r="B183" s="57" t="s">
        <v>72</v>
      </c>
      <c r="C183" s="55">
        <v>22.959511625643085</v>
      </c>
      <c r="D183" s="56">
        <v>13.603275729823213</v>
      </c>
      <c r="E183" s="56">
        <v>9.15552401748073</v>
      </c>
      <c r="F183" s="56">
        <v>7.262612656957329</v>
      </c>
      <c r="G183" s="56">
        <v>6.162017274331602</v>
      </c>
      <c r="H183" s="56">
        <v>3.6509321888643913</v>
      </c>
      <c r="I183" s="56">
        <v>2.4572167766958755</v>
      </c>
      <c r="J183" s="56">
        <v>1.949185391163432</v>
      </c>
      <c r="K183" s="56">
        <v>1.6538007213861026</v>
      </c>
      <c r="L183" s="56">
        <v>0.9798600066940918</v>
      </c>
      <c r="M183" s="56">
        <v>0.6594832011960676</v>
      </c>
      <c r="N183" s="56">
        <v>0.5231345617042258</v>
      </c>
      <c r="O183" s="56">
        <v>0.44385737726674324</v>
      </c>
      <c r="P183" s="56">
        <v>0.26298095473999655</v>
      </c>
    </row>
    <row r="184" spans="2:16" ht="12.75" customHeight="1">
      <c r="B184" s="57" t="s">
        <v>73</v>
      </c>
      <c r="C184" s="55">
        <v>35.61332389561398</v>
      </c>
      <c r="D184" s="56">
        <v>21.15124114540724</v>
      </c>
      <c r="E184" s="56">
        <v>14.261466188957053</v>
      </c>
      <c r="F184" s="56">
        <v>11.32492051711501</v>
      </c>
      <c r="G184" s="56">
        <v>9.615956645784324</v>
      </c>
      <c r="H184" s="56">
        <v>5.711048439480666</v>
      </c>
      <c r="I184" s="56">
        <v>3.850739711358974</v>
      </c>
      <c r="J184" s="56">
        <v>3.057842762128226</v>
      </c>
      <c r="K184" s="56">
        <v>2.59640528035609</v>
      </c>
      <c r="L184" s="56">
        <v>1.5420406799710087</v>
      </c>
      <c r="M184" s="56">
        <v>1.0397385604096427</v>
      </c>
      <c r="N184" s="56">
        <v>0.825648387003599</v>
      </c>
      <c r="O184" s="56">
        <v>0.7010556128928057</v>
      </c>
      <c r="P184" s="56">
        <v>0.4163665365271676</v>
      </c>
    </row>
    <row r="185" spans="2:16" ht="12.75" customHeight="1">
      <c r="B185" s="57" t="s">
        <v>74</v>
      </c>
      <c r="C185" s="55">
        <v>46.33984529065048</v>
      </c>
      <c r="D185" s="56">
        <v>27.302154245900418</v>
      </c>
      <c r="E185" s="56">
        <v>18.2975083035104</v>
      </c>
      <c r="F185" s="56">
        <v>14.478466550765297</v>
      </c>
      <c r="G185" s="56">
        <v>12.262725025344999</v>
      </c>
      <c r="H185" s="56">
        <v>7.224858175877021</v>
      </c>
      <c r="I185" s="56">
        <v>4.841995297299481</v>
      </c>
      <c r="J185" s="56">
        <v>3.8313777913391522</v>
      </c>
      <c r="K185" s="56">
        <v>3.245035111879455</v>
      </c>
      <c r="L185" s="56">
        <v>1.9118848714795096</v>
      </c>
      <c r="M185" s="56">
        <v>1.2813175471860476</v>
      </c>
      <c r="N185" s="56">
        <v>1.0138819417440943</v>
      </c>
      <c r="O185" s="56">
        <v>0.8587204602212186</v>
      </c>
      <c r="P185" s="56">
        <v>0.5059343274026971</v>
      </c>
    </row>
    <row r="186" spans="2:16" ht="12.75" customHeight="1">
      <c r="B186" s="57" t="s">
        <v>75</v>
      </c>
      <c r="C186" s="55">
        <v>60.07414869892131</v>
      </c>
      <c r="D186" s="56">
        <v>34.05198796199693</v>
      </c>
      <c r="E186" s="56">
        <v>22.16349580830648</v>
      </c>
      <c r="F186" s="56">
        <v>17.24012035341233</v>
      </c>
      <c r="G186" s="56">
        <v>14.425605547406986</v>
      </c>
      <c r="H186" s="56">
        <v>8.176903994207398</v>
      </c>
      <c r="I186" s="56">
        <v>5.322120329738083</v>
      </c>
      <c r="J186" s="56">
        <v>4.139870163696803</v>
      </c>
      <c r="K186" s="56">
        <v>3.4640207130078933</v>
      </c>
      <c r="L186" s="56">
        <v>1.9635199861196002</v>
      </c>
      <c r="M186" s="56">
        <v>1.2780007743000426</v>
      </c>
      <c r="N186" s="56">
        <v>0.9941070375923878</v>
      </c>
      <c r="O186" s="56">
        <v>0.8318153065196356</v>
      </c>
      <c r="P186" s="56">
        <v>0.47150006146853646</v>
      </c>
    </row>
    <row r="187" spans="2:16" ht="12.75" customHeight="1">
      <c r="B187" s="57" t="s">
        <v>76</v>
      </c>
      <c r="C187" s="55">
        <v>41.52056582893896</v>
      </c>
      <c r="D187" s="56">
        <v>23.72182242477756</v>
      </c>
      <c r="E187" s="56">
        <v>15.532397335551874</v>
      </c>
      <c r="F187" s="56">
        <v>12.124345293561701</v>
      </c>
      <c r="G187" s="56">
        <v>10.170186871370662</v>
      </c>
      <c r="H187" s="56">
        <v>5.810502871839695</v>
      </c>
      <c r="I187" s="56">
        <v>3.804557580302588</v>
      </c>
      <c r="J187" s="56">
        <v>2.969777864698648</v>
      </c>
      <c r="K187" s="56">
        <v>2.491119736294869</v>
      </c>
      <c r="L187" s="56">
        <v>1.4232440922579732</v>
      </c>
      <c r="M187" s="56">
        <v>0.9319011141124413</v>
      </c>
      <c r="N187" s="56">
        <v>0.7274273663533362</v>
      </c>
      <c r="O187" s="56">
        <v>0.6101832364582175</v>
      </c>
      <c r="P187" s="56">
        <v>0.3486141889653479</v>
      </c>
    </row>
    <row r="188" spans="2:16" ht="12.75" customHeight="1">
      <c r="B188" s="57" t="s">
        <v>77</v>
      </c>
      <c r="C188" s="55">
        <v>36.47343833579593</v>
      </c>
      <c r="D188" s="56">
        <v>21.379233854254924</v>
      </c>
      <c r="E188" s="56">
        <v>14.272583303293118</v>
      </c>
      <c r="F188" s="56">
        <v>11.268024425053422</v>
      </c>
      <c r="G188" s="56">
        <v>9.528247622816451</v>
      </c>
      <c r="H188" s="56">
        <v>5.585068023310512</v>
      </c>
      <c r="I188" s="56">
        <v>3.7285409365309503</v>
      </c>
      <c r="J188" s="56">
        <v>2.9436360222853706</v>
      </c>
      <c r="K188" s="56">
        <v>2.489140232019372</v>
      </c>
      <c r="L188" s="56">
        <v>1.4590319296590464</v>
      </c>
      <c r="M188" s="56">
        <v>0.9740365300358409</v>
      </c>
      <c r="N188" s="56">
        <v>0.7689895499720617</v>
      </c>
      <c r="O188" s="56">
        <v>0.6502579844609502</v>
      </c>
      <c r="P188" s="56">
        <v>0.3811545647930682</v>
      </c>
    </row>
    <row r="189" spans="2:16" ht="12.75" customHeight="1">
      <c r="B189" s="58" t="s">
        <v>78</v>
      </c>
      <c r="C189" s="55">
        <v>36.8558015846279</v>
      </c>
      <c r="D189" s="56">
        <v>22.265118104552776</v>
      </c>
      <c r="E189" s="56">
        <v>15.207156870907795</v>
      </c>
      <c r="F189" s="56">
        <v>12.167229597339661</v>
      </c>
      <c r="G189" s="56">
        <v>10.386543606481517</v>
      </c>
      <c r="H189" s="56">
        <v>6.274659894871297</v>
      </c>
      <c r="I189" s="56">
        <v>4.285615593181617</v>
      </c>
      <c r="J189" s="56">
        <v>3.4289163537159584</v>
      </c>
      <c r="K189" s="56">
        <v>2.9270910806709383</v>
      </c>
      <c r="L189" s="56">
        <v>1.768297684810196</v>
      </c>
      <c r="M189" s="56">
        <v>1.2077537680733492</v>
      </c>
      <c r="N189" s="56">
        <v>0.9663224702648392</v>
      </c>
      <c r="O189" s="56">
        <v>0.8249002285222936</v>
      </c>
      <c r="P189" s="56">
        <v>0.49833405387611607</v>
      </c>
    </row>
    <row r="190" spans="2:16" ht="12.75" customHeight="1">
      <c r="B190" s="57" t="s">
        <v>79</v>
      </c>
      <c r="C190" s="55">
        <v>30.15235789087789</v>
      </c>
      <c r="D190" s="56">
        <v>17.399815014046865</v>
      </c>
      <c r="E190" s="56">
        <v>11.479343977275597</v>
      </c>
      <c r="F190" s="56">
        <v>9.000294486252908</v>
      </c>
      <c r="G190" s="56">
        <v>7.573375811307846</v>
      </c>
      <c r="H190" s="56">
        <v>4.3703161996654405</v>
      </c>
      <c r="I190" s="56">
        <v>2.883269902864978</v>
      </c>
      <c r="J190" s="56">
        <v>2.260606377899778</v>
      </c>
      <c r="K190" s="56">
        <v>1.9022068319458032</v>
      </c>
      <c r="L190" s="56">
        <v>1.0976934909732692</v>
      </c>
      <c r="M190" s="56">
        <v>0.7241916741256156</v>
      </c>
      <c r="N190" s="56">
        <v>0.5677971097064336</v>
      </c>
      <c r="O190" s="56">
        <v>0.47777779970969525</v>
      </c>
      <c r="P190" s="56">
        <v>0.27570796827408517</v>
      </c>
    </row>
    <row r="191" spans="2:16" ht="12.75" customHeight="1">
      <c r="B191" s="54" t="s">
        <v>80</v>
      </c>
      <c r="C191" s="55">
        <v>39.58233056207</v>
      </c>
      <c r="D191" s="56">
        <v>24.154404068766734</v>
      </c>
      <c r="E191" s="56">
        <v>16.623770434264788</v>
      </c>
      <c r="F191" s="56">
        <v>13.360094901645555</v>
      </c>
      <c r="G191" s="56">
        <v>11.440967148863557</v>
      </c>
      <c r="H191" s="56">
        <v>6.981644070143527</v>
      </c>
      <c r="I191" s="56">
        <v>4.804972540220405</v>
      </c>
      <c r="J191" s="56">
        <v>3.861632316867624</v>
      </c>
      <c r="K191" s="56">
        <v>3.3069232519321865</v>
      </c>
      <c r="L191" s="56">
        <v>2.017990333497761</v>
      </c>
      <c r="M191" s="56">
        <v>1.3888402275264695</v>
      </c>
      <c r="N191" s="56">
        <v>1.1161750167537856</v>
      </c>
      <c r="O191" s="56">
        <v>0.9558406428302711</v>
      </c>
      <c r="P191" s="56">
        <v>0.5832845308607499</v>
      </c>
    </row>
    <row r="192" spans="2:16" ht="12.75" customHeight="1">
      <c r="B192" s="57" t="s">
        <v>81</v>
      </c>
      <c r="C192" s="55">
        <v>30.473307961526487</v>
      </c>
      <c r="D192" s="56">
        <v>17.83562404785625</v>
      </c>
      <c r="E192" s="56">
        <v>11.893496004863916</v>
      </c>
      <c r="F192" s="56">
        <v>9.383579650181954</v>
      </c>
      <c r="G192" s="56">
        <v>7.931051183752455</v>
      </c>
      <c r="H192" s="56">
        <v>4.641939345617016</v>
      </c>
      <c r="I192" s="56">
        <v>3.0954278310521195</v>
      </c>
      <c r="J192" s="56">
        <v>2.4421913953802052</v>
      </c>
      <c r="K192" s="56">
        <v>2.0641530928876035</v>
      </c>
      <c r="L192" s="56">
        <v>1.2081215005749844</v>
      </c>
      <c r="M192" s="56">
        <v>0.8056229600895766</v>
      </c>
      <c r="N192" s="56">
        <v>0.6356101865191142</v>
      </c>
      <c r="O192" s="56">
        <v>0.5372210936686399</v>
      </c>
      <c r="P192" s="56">
        <v>0.31442839974410347</v>
      </c>
    </row>
    <row r="193" spans="2:16" ht="12.75" customHeight="1">
      <c r="B193" s="57" t="s">
        <v>82</v>
      </c>
      <c r="C193" s="55">
        <v>45.826123191924964</v>
      </c>
      <c r="D193" s="56">
        <v>27.12295861513036</v>
      </c>
      <c r="E193" s="56">
        <v>18.240264255869924</v>
      </c>
      <c r="F193" s="56">
        <v>14.46234158883953</v>
      </c>
      <c r="G193" s="56">
        <v>12.266627872166126</v>
      </c>
      <c r="H193" s="56">
        <v>7.260209176555284</v>
      </c>
      <c r="I193" s="56">
        <v>4.882510636556664</v>
      </c>
      <c r="J193" s="56">
        <v>3.871245265226949</v>
      </c>
      <c r="K193" s="56">
        <v>3.283501829819139</v>
      </c>
      <c r="L193" s="56">
        <v>1.9433955578110598</v>
      </c>
      <c r="M193" s="56">
        <v>1.306938856898268</v>
      </c>
      <c r="N193" s="56">
        <v>1.036245742882124</v>
      </c>
      <c r="O193" s="56">
        <v>0.8789199753005781</v>
      </c>
      <c r="P193" s="56">
        <v>0.5202035096062775</v>
      </c>
    </row>
    <row r="194" spans="2:16" ht="12.75" customHeight="1">
      <c r="B194" s="57" t="s">
        <v>83</v>
      </c>
      <c r="C194" s="55">
        <v>34.45877444126605</v>
      </c>
      <c r="D194" s="56">
        <v>20.17886141839909</v>
      </c>
      <c r="E194" s="56">
        <v>13.461406740270293</v>
      </c>
      <c r="F194" s="56">
        <v>10.623078872563564</v>
      </c>
      <c r="G194" s="56">
        <v>8.980163333782926</v>
      </c>
      <c r="H194" s="56">
        <v>5.258732336399855</v>
      </c>
      <c r="I194" s="56">
        <v>3.5081233500094378</v>
      </c>
      <c r="J194" s="56">
        <v>2.7684380808690916</v>
      </c>
      <c r="K194" s="56">
        <v>2.3402844357936634</v>
      </c>
      <c r="L194" s="56">
        <v>1.3704571934213456</v>
      </c>
      <c r="M194" s="56">
        <v>0.9142379898576871</v>
      </c>
      <c r="N194" s="56">
        <v>0.7214715714293279</v>
      </c>
      <c r="O194" s="56">
        <v>0.6098921630761566</v>
      </c>
      <c r="P194" s="56">
        <v>0.3571493658272214</v>
      </c>
    </row>
    <row r="195" spans="2:16" ht="12.75" customHeight="1">
      <c r="B195" s="57" t="s">
        <v>84</v>
      </c>
      <c r="C195" s="55">
        <v>51.97329273411064</v>
      </c>
      <c r="D195" s="56">
        <v>30.288463932284117</v>
      </c>
      <c r="E195" s="56">
        <v>20.131799202739025</v>
      </c>
      <c r="F195" s="56">
        <v>15.853069618351359</v>
      </c>
      <c r="G195" s="56">
        <v>13.380980298159354</v>
      </c>
      <c r="H195" s="56">
        <v>7.798030831196663</v>
      </c>
      <c r="I195" s="56">
        <v>5.183108368301478</v>
      </c>
      <c r="J195" s="56">
        <v>4.081511889457131</v>
      </c>
      <c r="K195" s="56">
        <v>3.445050800528096</v>
      </c>
      <c r="L195" s="56">
        <v>2.0076714679306606</v>
      </c>
      <c r="M195" s="56">
        <v>1.3344367330020737</v>
      </c>
      <c r="N195" s="56">
        <v>1.050821052630456</v>
      </c>
      <c r="O195" s="56">
        <v>0.8869585601177404</v>
      </c>
      <c r="P195" s="56">
        <v>0.5168926374357896</v>
      </c>
    </row>
    <row r="196" spans="2:16" ht="12.75" customHeight="1">
      <c r="B196" s="57" t="s">
        <v>85</v>
      </c>
      <c r="C196" s="55">
        <v>37.08672267449792</v>
      </c>
      <c r="D196" s="56">
        <v>21.966115130295623</v>
      </c>
      <c r="E196" s="56">
        <v>14.780273598396215</v>
      </c>
      <c r="F196" s="56">
        <v>11.722696421344578</v>
      </c>
      <c r="G196" s="56">
        <v>9.945158092254257</v>
      </c>
      <c r="H196" s="56">
        <v>5.890423091864793</v>
      </c>
      <c r="I196" s="56">
        <v>3.963471209708669</v>
      </c>
      <c r="J196" s="56">
        <v>3.1435527533939327</v>
      </c>
      <c r="K196" s="56">
        <v>2.6668889119162213</v>
      </c>
      <c r="L196" s="56">
        <v>1.5795730831493209</v>
      </c>
      <c r="M196" s="56">
        <v>1.062842573624217</v>
      </c>
      <c r="N196" s="56">
        <v>0.8429736263900555</v>
      </c>
      <c r="O196" s="56">
        <v>0.7151516750690038</v>
      </c>
      <c r="P196" s="56">
        <v>0.4235775743266632</v>
      </c>
    </row>
    <row r="197" spans="2:16" ht="12.75" customHeight="1">
      <c r="B197" s="57" t="s">
        <v>86</v>
      </c>
      <c r="C197" s="55">
        <v>34.98275750132079</v>
      </c>
      <c r="D197" s="56">
        <v>20.71722912751273</v>
      </c>
      <c r="E197" s="56">
        <v>13.938551382207798</v>
      </c>
      <c r="F197" s="56">
        <v>11.054456311067586</v>
      </c>
      <c r="G197" s="56">
        <v>9.377857117795568</v>
      </c>
      <c r="H197" s="56">
        <v>5.55368497257861</v>
      </c>
      <c r="I197" s="56">
        <v>3.736519149082562</v>
      </c>
      <c r="J197" s="56">
        <v>2.9633773665838485</v>
      </c>
      <c r="K197" s="56">
        <v>2.5139300159076567</v>
      </c>
      <c r="L197" s="56">
        <v>1.488780984407083</v>
      </c>
      <c r="M197" s="56">
        <v>1.0016518193764568</v>
      </c>
      <c r="N197" s="56">
        <v>0.7943950538742803</v>
      </c>
      <c r="O197" s="56">
        <v>0.6739113259562081</v>
      </c>
      <c r="P197" s="56">
        <v>0.3990987660402001</v>
      </c>
    </row>
    <row r="198" spans="2:16" ht="12.75" customHeight="1">
      <c r="B198" s="57" t="s">
        <v>87</v>
      </c>
      <c r="C198" s="55">
        <v>21.85035420658517</v>
      </c>
      <c r="D198" s="56">
        <v>12.83200990305623</v>
      </c>
      <c r="E198" s="56">
        <v>8.578789774657093</v>
      </c>
      <c r="F198" s="56">
        <v>6.778512736991788</v>
      </c>
      <c r="G198" s="56">
        <v>5.735316178351195</v>
      </c>
      <c r="H198" s="56">
        <v>3.3681666348265082</v>
      </c>
      <c r="I198" s="56">
        <v>2.251774562557727</v>
      </c>
      <c r="J198" s="56">
        <v>1.7792349450294997</v>
      </c>
      <c r="K198" s="56">
        <v>1.5054150314754882</v>
      </c>
      <c r="L198" s="56">
        <v>0.8840818052405466</v>
      </c>
      <c r="M198" s="56">
        <v>0.5910494153337278</v>
      </c>
      <c r="N198" s="56">
        <v>0.4670164551492766</v>
      </c>
      <c r="O198" s="56">
        <v>0.39514376304949594</v>
      </c>
      <c r="P198" s="56">
        <v>0.23205521670920598</v>
      </c>
    </row>
    <row r="199" spans="2:16" ht="12.75" customHeight="1">
      <c r="B199" s="57" t="s">
        <v>88</v>
      </c>
      <c r="C199" s="55">
        <v>24.343331926976404</v>
      </c>
      <c r="D199" s="56">
        <v>14.350669921679582</v>
      </c>
      <c r="E199" s="56">
        <v>9.621797057580157</v>
      </c>
      <c r="F199" s="56">
        <v>7.615481247705514</v>
      </c>
      <c r="G199" s="56">
        <v>6.45119559731487</v>
      </c>
      <c r="H199" s="56">
        <v>3.8030528809684263</v>
      </c>
      <c r="I199" s="56">
        <v>2.549860265731837</v>
      </c>
      <c r="J199" s="56">
        <v>2.0181690511391697</v>
      </c>
      <c r="K199" s="56">
        <v>1.7096231838623257</v>
      </c>
      <c r="L199" s="56">
        <v>1.007842232758253</v>
      </c>
      <c r="M199" s="56">
        <v>0.6757352432034359</v>
      </c>
      <c r="N199" s="56">
        <v>0.5348324270646903</v>
      </c>
      <c r="O199" s="56">
        <v>0.4530650771178128</v>
      </c>
      <c r="P199" s="56">
        <v>0.26708699508603395</v>
      </c>
    </row>
    <row r="200" spans="2:16" ht="12.75" customHeight="1">
      <c r="B200" s="57" t="s">
        <v>89</v>
      </c>
      <c r="C200" s="55">
        <v>25.856227491230676</v>
      </c>
      <c r="D200" s="56">
        <v>15.009800868921975</v>
      </c>
      <c r="E200" s="56">
        <v>9.947270300371972</v>
      </c>
      <c r="F200" s="56">
        <v>7.819663735716789</v>
      </c>
      <c r="G200" s="56">
        <v>6.592238450913501</v>
      </c>
      <c r="H200" s="56">
        <v>3.8268609162810536</v>
      </c>
      <c r="I200" s="56">
        <v>2.536130909970614</v>
      </c>
      <c r="J200" s="56">
        <v>1.9936817143680146</v>
      </c>
      <c r="K200" s="56">
        <v>1.6807404641083632</v>
      </c>
      <c r="L200" s="56">
        <v>0.9756867929461932</v>
      </c>
      <c r="M200" s="56">
        <v>0.6466055307924884</v>
      </c>
      <c r="N200" s="56">
        <v>0.5083040540541904</v>
      </c>
      <c r="O200" s="56">
        <v>0.42851734334636304</v>
      </c>
      <c r="P200" s="56">
        <v>0.24875864024207786</v>
      </c>
    </row>
    <row r="201" spans="2:16" ht="12.75" customHeight="1">
      <c r="B201" s="57" t="s">
        <v>90</v>
      </c>
      <c r="C201" s="55">
        <v>33.68171432780325</v>
      </c>
      <c r="D201" s="56">
        <v>19.479047149852704</v>
      </c>
      <c r="E201" s="56">
        <v>12.872382090733192</v>
      </c>
      <c r="F201" s="56">
        <v>10.102271332408517</v>
      </c>
      <c r="G201" s="56">
        <v>8.50648491248617</v>
      </c>
      <c r="H201" s="56">
        <v>4.919530492931293</v>
      </c>
      <c r="I201" s="56">
        <v>3.2509842871089067</v>
      </c>
      <c r="J201" s="56">
        <v>2.5513790015147224</v>
      </c>
      <c r="K201" s="56">
        <v>2.148355183531253</v>
      </c>
      <c r="L201" s="56">
        <v>1.2424519579780295</v>
      </c>
      <c r="M201" s="56">
        <v>0.8210522932377475</v>
      </c>
      <c r="N201" s="56">
        <v>0.6443634896726035</v>
      </c>
      <c r="O201" s="56">
        <v>0.5425778147012155</v>
      </c>
      <c r="P201" s="56">
        <v>0.31378743766331096</v>
      </c>
    </row>
    <row r="202" spans="2:16" ht="12.75" customHeight="1">
      <c r="B202" s="59" t="s">
        <v>91</v>
      </c>
      <c r="C202" s="55">
        <v>32.730968034985935</v>
      </c>
      <c r="D202" s="56">
        <v>19.27474232191562</v>
      </c>
      <c r="E202" s="56">
        <v>12.912870271405499</v>
      </c>
      <c r="F202" s="56">
        <v>10.215492815164486</v>
      </c>
      <c r="G202" s="56">
        <v>8.65081441096933</v>
      </c>
      <c r="H202" s="56">
        <v>5.094325913853762</v>
      </c>
      <c r="I202" s="56">
        <v>3.4128793291860307</v>
      </c>
      <c r="J202" s="56">
        <v>2.699960855606778</v>
      </c>
      <c r="K202" s="56">
        <v>2.2864154183598324</v>
      </c>
      <c r="L202" s="56">
        <v>1.3464333832911528</v>
      </c>
      <c r="M202" s="56">
        <v>0.902026046167154</v>
      </c>
      <c r="N202" s="56">
        <v>0.7136012675754099</v>
      </c>
      <c r="O202" s="56">
        <v>0.6043009613851837</v>
      </c>
      <c r="P202" s="56">
        <v>0.35586314780348344</v>
      </c>
    </row>
    <row r="203" spans="2:16" ht="12.75" customHeight="1">
      <c r="B203" s="57" t="s">
        <v>92</v>
      </c>
      <c r="C203" s="55">
        <v>30.63077420440827</v>
      </c>
      <c r="D203" s="56">
        <v>18.15983226794225</v>
      </c>
      <c r="E203" s="56">
        <v>12.22807397940303</v>
      </c>
      <c r="F203" s="56">
        <v>9.702609206668784</v>
      </c>
      <c r="G203" s="56">
        <v>8.233875238468645</v>
      </c>
      <c r="H203" s="56">
        <v>4.8815544866063005</v>
      </c>
      <c r="I203" s="56">
        <v>3.287035282924041</v>
      </c>
      <c r="J203" s="56">
        <v>2.6081637102019664</v>
      </c>
      <c r="K203" s="56">
        <v>2.2133525254777955</v>
      </c>
      <c r="L203" s="56">
        <v>1.312213342838675</v>
      </c>
      <c r="M203" s="56">
        <v>0.8835897598744322</v>
      </c>
      <c r="N203" s="56">
        <v>0.7011019195268604</v>
      </c>
      <c r="O203" s="56">
        <v>0.5949725081030075</v>
      </c>
      <c r="P203" s="56">
        <v>0.3527367894485853</v>
      </c>
    </row>
    <row r="204" spans="2:16" ht="12.75" customHeight="1">
      <c r="B204" s="57" t="s">
        <v>93</v>
      </c>
      <c r="C204" s="55">
        <v>30.757974832695883</v>
      </c>
      <c r="D204" s="56">
        <v>17.9859019603551</v>
      </c>
      <c r="E204" s="56">
        <v>11.985474280407251</v>
      </c>
      <c r="F204" s="56">
        <v>9.452349929971762</v>
      </c>
      <c r="G204" s="56">
        <v>7.986899630774347</v>
      </c>
      <c r="H204" s="56">
        <v>4.670385306824601</v>
      </c>
      <c r="I204" s="56">
        <v>3.112258873529022</v>
      </c>
      <c r="J204" s="56">
        <v>2.4544844248129705</v>
      </c>
      <c r="K204" s="56">
        <v>2.0739520745121904</v>
      </c>
      <c r="L204" s="56">
        <v>1.2127553548486296</v>
      </c>
      <c r="M204" s="56">
        <v>0.8081578641985128</v>
      </c>
      <c r="N204" s="56">
        <v>0.6373540798089616</v>
      </c>
      <c r="O204" s="56">
        <v>0.5385415375448258</v>
      </c>
      <c r="P204" s="56">
        <v>0.31491524876220744</v>
      </c>
    </row>
    <row r="205" spans="2:16" ht="12.75" customHeight="1">
      <c r="B205" s="59" t="s">
        <v>94</v>
      </c>
      <c r="C205" s="55">
        <v>37.819803293741806</v>
      </c>
      <c r="D205" s="56">
        <v>22.257834938451026</v>
      </c>
      <c r="E205" s="56">
        <v>14.904446190655458</v>
      </c>
      <c r="F205" s="56">
        <v>11.7878509632485</v>
      </c>
      <c r="G205" s="56">
        <v>9.980418889098095</v>
      </c>
      <c r="H205" s="56">
        <v>5.873708927695645</v>
      </c>
      <c r="I205" s="56">
        <v>3.9331938121787866</v>
      </c>
      <c r="J205" s="56">
        <v>3.110743054418431</v>
      </c>
      <c r="K205" s="56">
        <v>2.633772588086118</v>
      </c>
      <c r="L205" s="56">
        <v>1.5500365000771514</v>
      </c>
      <c r="M205" s="56">
        <v>1.0379462186163373</v>
      </c>
      <c r="N205" s="56">
        <v>0.8209064044652461</v>
      </c>
      <c r="O205" s="56">
        <v>0.6950367637706145</v>
      </c>
      <c r="P205" s="56">
        <v>0.409045320622315</v>
      </c>
    </row>
    <row r="206" spans="2:16" ht="12.75" customHeight="1">
      <c r="B206" s="57" t="s">
        <v>95</v>
      </c>
      <c r="C206" s="55">
        <v>38.05183749648507</v>
      </c>
      <c r="D206" s="56">
        <v>22.095037992994197</v>
      </c>
      <c r="E206" s="56">
        <v>14.645576126903809</v>
      </c>
      <c r="F206" s="56">
        <v>11.514338869196456</v>
      </c>
      <c r="G206" s="56">
        <v>9.707740722461999</v>
      </c>
      <c r="H206" s="56">
        <v>5.636860509265766</v>
      </c>
      <c r="I206" s="56">
        <v>3.736362423606865</v>
      </c>
      <c r="J206" s="56">
        <v>2.9375248000323446</v>
      </c>
      <c r="K206" s="56">
        <v>2.476627572669844</v>
      </c>
      <c r="L206" s="56">
        <v>1.4380693262892223</v>
      </c>
      <c r="M206" s="56">
        <v>0.9532164552336199</v>
      </c>
      <c r="N206" s="56">
        <v>0.749417925669166</v>
      </c>
      <c r="O206" s="56">
        <v>0.6318343586903034</v>
      </c>
      <c r="P206" s="56">
        <v>0.3668785814044043</v>
      </c>
    </row>
    <row r="207" spans="2:16" ht="12.75" customHeight="1">
      <c r="B207" s="57" t="s">
        <v>96</v>
      </c>
      <c r="C207" s="55">
        <v>36.27477114929199</v>
      </c>
      <c r="D207" s="56">
        <v>20.929525997051847</v>
      </c>
      <c r="E207" s="56">
        <v>13.806382682164687</v>
      </c>
      <c r="F207" s="56">
        <v>10.824034878525438</v>
      </c>
      <c r="G207" s="56">
        <v>9.107526027738388</v>
      </c>
      <c r="H207" s="56">
        <v>5.254787190300372</v>
      </c>
      <c r="I207" s="56">
        <v>3.4663758210693967</v>
      </c>
      <c r="J207" s="56">
        <v>2.7175961765714045</v>
      </c>
      <c r="K207" s="56">
        <v>2.2866313891976477</v>
      </c>
      <c r="L207" s="56">
        <v>1.319322206304838</v>
      </c>
      <c r="M207" s="56">
        <v>0.8703048154978861</v>
      </c>
      <c r="N207" s="56">
        <v>0.6823083131012253</v>
      </c>
      <c r="O207" s="56">
        <v>0.5741057554092295</v>
      </c>
      <c r="P207" s="56">
        <v>0.33124292592895044</v>
      </c>
    </row>
    <row r="208" spans="2:16" ht="12.75" customHeight="1">
      <c r="B208" s="57" t="s">
        <v>97</v>
      </c>
      <c r="C208" s="55">
        <v>29.661031068314493</v>
      </c>
      <c r="D208" s="56">
        <v>17.32888930121657</v>
      </c>
      <c r="E208" s="56">
        <v>11.53981125671871</v>
      </c>
      <c r="F208" s="56">
        <v>9.09726182595081</v>
      </c>
      <c r="G208" s="56">
        <v>7.684695858224626</v>
      </c>
      <c r="H208" s="56">
        <v>4.489636369483748</v>
      </c>
      <c r="I208" s="56">
        <v>2.989779403317271</v>
      </c>
      <c r="J208" s="56">
        <v>2.3569541501795794</v>
      </c>
      <c r="K208" s="56">
        <v>1.990981038299105</v>
      </c>
      <c r="L208" s="56">
        <v>1.163192538183974</v>
      </c>
      <c r="M208" s="56">
        <v>0.7746037332539416</v>
      </c>
      <c r="N208" s="56">
        <v>0.6106488932968713</v>
      </c>
      <c r="O208" s="56">
        <v>0.5158311490784719</v>
      </c>
      <c r="P208" s="56">
        <v>0.30136446908782816</v>
      </c>
    </row>
    <row r="209" spans="2:16" ht="12.75" customHeight="1">
      <c r="B209" s="57" t="s">
        <v>98</v>
      </c>
      <c r="C209" s="55">
        <v>29.773033231357303</v>
      </c>
      <c r="D209" s="56">
        <v>17.84178691941982</v>
      </c>
      <c r="E209" s="56">
        <v>12.111858585569752</v>
      </c>
      <c r="F209" s="56">
        <v>9.656149457339437</v>
      </c>
      <c r="G209" s="56">
        <v>8.222109089150024</v>
      </c>
      <c r="H209" s="56">
        <v>4.9271808235627335</v>
      </c>
      <c r="I209" s="56">
        <v>3.3448060796851795</v>
      </c>
      <c r="J209" s="56">
        <v>2.6666384174711206</v>
      </c>
      <c r="K209" s="56">
        <v>2.270614396207474</v>
      </c>
      <c r="L209" s="56">
        <v>1.3606883087287656</v>
      </c>
      <c r="M209" s="56">
        <v>0.9237003249053931</v>
      </c>
      <c r="N209" s="56">
        <v>0.7364178113593688</v>
      </c>
      <c r="O209" s="56">
        <v>0.6270519741787588</v>
      </c>
      <c r="P209" s="56">
        <v>0.37576714551595974</v>
      </c>
    </row>
    <row r="210" spans="2:16" ht="12.75" customHeight="1">
      <c r="B210" s="59" t="s">
        <v>99</v>
      </c>
      <c r="C210" s="55">
        <v>57.79413718228169</v>
      </c>
      <c r="D210" s="56">
        <v>34.889736059207145</v>
      </c>
      <c r="E210" s="56">
        <v>23.81715043861024</v>
      </c>
      <c r="F210" s="56">
        <v>19.050150247583947</v>
      </c>
      <c r="G210" s="56">
        <v>16.258553921209646</v>
      </c>
      <c r="H210" s="56">
        <v>9.815124555390017</v>
      </c>
      <c r="I210" s="56">
        <v>6.7002025384405774</v>
      </c>
      <c r="J210" s="56">
        <v>5.3591576950203965</v>
      </c>
      <c r="K210" s="56">
        <v>4.573830296577596</v>
      </c>
      <c r="L210" s="56">
        <v>2.7611750881215835</v>
      </c>
      <c r="M210" s="56">
        <v>1.8848902252953632</v>
      </c>
      <c r="N210" s="56">
        <v>1.5076296421199502</v>
      </c>
      <c r="O210" s="56">
        <v>1.2867025987225482</v>
      </c>
      <c r="P210" s="56">
        <v>0.7767693445190599</v>
      </c>
    </row>
    <row r="211" spans="2:16" ht="12.75" customHeight="1">
      <c r="B211" s="57" t="s">
        <v>100</v>
      </c>
      <c r="C211" s="55">
        <v>37.90527018474898</v>
      </c>
      <c r="D211" s="56">
        <v>20.909196298344956</v>
      </c>
      <c r="E211" s="56">
        <v>13.331954950642459</v>
      </c>
      <c r="F211" s="56">
        <v>10.246291747655977</v>
      </c>
      <c r="G211" s="56">
        <v>8.50061476633748</v>
      </c>
      <c r="H211" s="56">
        <v>4.689084708792646</v>
      </c>
      <c r="I211" s="56">
        <v>2.98981678709087</v>
      </c>
      <c r="J211" s="56">
        <v>2.297827676885169</v>
      </c>
      <c r="K211" s="56">
        <v>1.9063431299521143</v>
      </c>
      <c r="L211" s="56">
        <v>1.0515715234819156</v>
      </c>
      <c r="M211" s="56">
        <v>0.6704946463938958</v>
      </c>
      <c r="N211" s="56">
        <v>0.5153095541972428</v>
      </c>
      <c r="O211" s="56">
        <v>0.42751544788347207</v>
      </c>
      <c r="P211" s="56">
        <v>0.23582484379617874</v>
      </c>
    </row>
    <row r="212" spans="2:16" ht="12.75" customHeight="1">
      <c r="B212" s="57" t="s">
        <v>101</v>
      </c>
      <c r="C212" s="55">
        <v>15.94903773970821</v>
      </c>
      <c r="D212" s="56">
        <v>9.477751805304791</v>
      </c>
      <c r="E212" s="56">
        <v>6.3932380741067565</v>
      </c>
      <c r="F212" s="56">
        <v>5.078101569228044</v>
      </c>
      <c r="G212" s="56">
        <v>4.31257263450716</v>
      </c>
      <c r="H212" s="56">
        <v>2.5627560570908825</v>
      </c>
      <c r="I212" s="56">
        <v>1.7287126668236525</v>
      </c>
      <c r="J212" s="56">
        <v>1.3731036455056644</v>
      </c>
      <c r="K212" s="56">
        <v>1.1661068856584387</v>
      </c>
      <c r="L212" s="56">
        <v>0.6929616583206992</v>
      </c>
      <c r="M212" s="56">
        <v>0.4674387923296736</v>
      </c>
      <c r="N212" s="56">
        <v>0.3712831647019526</v>
      </c>
      <c r="O212" s="56">
        <v>0.31531185304555986</v>
      </c>
      <c r="P212" s="56">
        <v>0.18737478293102489</v>
      </c>
    </row>
    <row r="213" spans="2:16" ht="12.75" customHeight="1">
      <c r="B213" s="57" t="s">
        <v>102</v>
      </c>
      <c r="C213" s="55">
        <v>63.42387019205621</v>
      </c>
      <c r="D213" s="56">
        <v>38.064912057070245</v>
      </c>
      <c r="E213" s="56">
        <v>25.869863830590052</v>
      </c>
      <c r="F213" s="56">
        <v>20.638492888075014</v>
      </c>
      <c r="G213" s="56">
        <v>17.581804828811226</v>
      </c>
      <c r="H213" s="56">
        <v>10.552018547381163</v>
      </c>
      <c r="I213" s="56">
        <v>7.171415043579691</v>
      </c>
      <c r="J213" s="56">
        <v>5.721220619620775</v>
      </c>
      <c r="K213" s="56">
        <v>4.8738725672582355</v>
      </c>
      <c r="L213" s="56">
        <v>2.925137335332281</v>
      </c>
      <c r="M213" s="56">
        <v>1.9879963058200638</v>
      </c>
      <c r="N213" s="56">
        <v>1.5859862227288302</v>
      </c>
      <c r="O213" s="56">
        <v>1.3510918835218633</v>
      </c>
      <c r="P213" s="56">
        <v>0.8108807231653699</v>
      </c>
    </row>
    <row r="214" spans="2:16" ht="12.75" customHeight="1">
      <c r="B214" s="57" t="s">
        <v>103</v>
      </c>
      <c r="C214" s="55">
        <v>39.89959981415505</v>
      </c>
      <c r="D214" s="56">
        <v>23.994271442234137</v>
      </c>
      <c r="E214" s="56">
        <v>16.331748819223385</v>
      </c>
      <c r="F214" s="56">
        <v>13.040677499096814</v>
      </c>
      <c r="G214" s="56">
        <v>11.116237479280981</v>
      </c>
      <c r="H214" s="56">
        <v>6.684929691940901</v>
      </c>
      <c r="I214" s="56">
        <v>4.55011075730256</v>
      </c>
      <c r="J214" s="56">
        <v>3.6332010507846806</v>
      </c>
      <c r="K214" s="56">
        <v>3.097041982158745</v>
      </c>
      <c r="L214" s="56">
        <v>1.862456423975176</v>
      </c>
      <c r="M214" s="56">
        <v>1.267684687836449</v>
      </c>
      <c r="N214" s="56">
        <v>1.0122288413571396</v>
      </c>
      <c r="O214" s="56">
        <v>0.8628521167464445</v>
      </c>
      <c r="P214" s="56">
        <v>0.5188901141904582</v>
      </c>
    </row>
    <row r="215" spans="2:16" ht="12.75" customHeight="1">
      <c r="B215" s="57" t="s">
        <v>104</v>
      </c>
      <c r="C215" s="55">
        <v>35.04616489734506</v>
      </c>
      <c r="D215" s="56">
        <v>21.273607525781106</v>
      </c>
      <c r="E215" s="56">
        <v>14.582727486769848</v>
      </c>
      <c r="F215" s="56">
        <v>11.692396011798268</v>
      </c>
      <c r="G215" s="56">
        <v>9.99623315865347</v>
      </c>
      <c r="H215" s="56">
        <v>6.06788051064335</v>
      </c>
      <c r="I215" s="56">
        <v>4.159437829327209</v>
      </c>
      <c r="J215" s="56">
        <v>3.335027300693315</v>
      </c>
      <c r="K215" s="56">
        <v>2.85123001774534</v>
      </c>
      <c r="L215" s="56">
        <v>1.7307442495037546</v>
      </c>
      <c r="M215" s="56">
        <v>1.186398297008188</v>
      </c>
      <c r="N215" s="56">
        <v>0.9512513162525987</v>
      </c>
      <c r="O215" s="56">
        <v>0.813257602645511</v>
      </c>
      <c r="P215" s="56">
        <v>0.49366094997027415</v>
      </c>
    </row>
    <row r="216" spans="2:16" ht="12.75" customHeight="1">
      <c r="B216" s="59" t="s">
        <v>105</v>
      </c>
      <c r="C216" s="55">
        <v>35.791531532569856</v>
      </c>
      <c r="D216" s="56">
        <v>21.792042491251905</v>
      </c>
      <c r="E216" s="56">
        <v>14.972414282981635</v>
      </c>
      <c r="F216" s="56">
        <v>12.020966271164427</v>
      </c>
      <c r="G216" s="56">
        <v>10.286928797574788</v>
      </c>
      <c r="H216" s="56">
        <v>6.2633025149325565</v>
      </c>
      <c r="I216" s="56">
        <v>4.303257029296655</v>
      </c>
      <c r="J216" s="56">
        <v>3.4549743700402646</v>
      </c>
      <c r="K216" s="56">
        <v>2.956590555228908</v>
      </c>
      <c r="L216" s="56">
        <v>1.8001506012714699</v>
      </c>
      <c r="M216" s="56">
        <v>1.236809288749079</v>
      </c>
      <c r="N216" s="56">
        <v>0.9930023617376663</v>
      </c>
      <c r="O216" s="56">
        <v>0.849760689830926</v>
      </c>
      <c r="P216" s="56">
        <v>0.5173855453304617</v>
      </c>
    </row>
    <row r="217" spans="2:16" ht="12.75" customHeight="1">
      <c r="B217" s="57" t="s">
        <v>106</v>
      </c>
      <c r="C217" s="55">
        <v>31.64546734488537</v>
      </c>
      <c r="D217" s="56">
        <v>19.091242007662153</v>
      </c>
      <c r="E217" s="56">
        <v>13.025847563798095</v>
      </c>
      <c r="F217" s="56">
        <v>10.41563435549481</v>
      </c>
      <c r="G217" s="56">
        <v>8.887462884143831</v>
      </c>
      <c r="H217" s="56">
        <v>5.361674798673121</v>
      </c>
      <c r="I217" s="56">
        <v>3.6582407046196366</v>
      </c>
      <c r="J217" s="56">
        <v>2.9251760683583257</v>
      </c>
      <c r="K217" s="56">
        <v>2.4959971567555432</v>
      </c>
      <c r="L217" s="56">
        <v>1.5057981369252356</v>
      </c>
      <c r="M217" s="56">
        <v>1.0273976405289522</v>
      </c>
      <c r="N217" s="56">
        <v>0.821520297165786</v>
      </c>
      <c r="O217" s="56">
        <v>0.7009876595543078</v>
      </c>
      <c r="P217" s="56">
        <v>0.42289547842935965</v>
      </c>
    </row>
    <row r="218" spans="2:16" ht="12.75" customHeight="1">
      <c r="B218" s="57" t="s">
        <v>107</v>
      </c>
      <c r="C218" s="55">
        <v>29.133988900431806</v>
      </c>
      <c r="D218" s="56">
        <v>17.382496001788496</v>
      </c>
      <c r="E218" s="56">
        <v>11.761019173317354</v>
      </c>
      <c r="F218" s="56">
        <v>9.35827967276924</v>
      </c>
      <c r="G218" s="56">
        <v>7.957520713993356</v>
      </c>
      <c r="H218" s="56">
        <v>4.747773209767665</v>
      </c>
      <c r="I218" s="56">
        <v>3.2123494660890337</v>
      </c>
      <c r="J218" s="56">
        <v>2.556076498755738</v>
      </c>
      <c r="K218" s="56">
        <v>2.1734797843866414</v>
      </c>
      <c r="L218" s="56">
        <v>1.2967844462077411</v>
      </c>
      <c r="M218" s="56">
        <v>0.8774060258054853</v>
      </c>
      <c r="N218" s="56">
        <v>0.6981547138949765</v>
      </c>
      <c r="O218" s="56">
        <v>0.593654046646739</v>
      </c>
      <c r="P218" s="56">
        <v>0.3541976049880886</v>
      </c>
    </row>
    <row r="219" spans="2:16" ht="12.75" customHeight="1">
      <c r="B219" s="57" t="s">
        <v>108</v>
      </c>
      <c r="C219" s="55">
        <v>37.9846155512116</v>
      </c>
      <c r="D219" s="56">
        <v>22.93218222158022</v>
      </c>
      <c r="E219" s="56">
        <v>15.655086282420905</v>
      </c>
      <c r="F219" s="56">
        <v>12.522025395599892</v>
      </c>
      <c r="G219" s="56">
        <v>10.687239624295781</v>
      </c>
      <c r="H219" s="56">
        <v>6.452131289301049</v>
      </c>
      <c r="I219" s="56">
        <v>4.404668995890929</v>
      </c>
      <c r="J219" s="56">
        <v>3.5231602068965704</v>
      </c>
      <c r="K219" s="56">
        <v>3.006930282949109</v>
      </c>
      <c r="L219" s="56">
        <v>1.8153526677980905</v>
      </c>
      <c r="M219" s="56">
        <v>1.2392847036013026</v>
      </c>
      <c r="N219" s="56">
        <v>0.9912659854388365</v>
      </c>
      <c r="O219" s="56">
        <v>0.846021053552657</v>
      </c>
      <c r="P219" s="56">
        <v>0.5107622831460769</v>
      </c>
    </row>
    <row r="220" spans="2:16" ht="12.75" customHeight="1">
      <c r="B220" s="57" t="s">
        <v>109</v>
      </c>
      <c r="C220" s="55">
        <v>36.40094788603737</v>
      </c>
      <c r="D220" s="56">
        <v>21.652251340097497</v>
      </c>
      <c r="E220" s="56">
        <v>14.616249932475265</v>
      </c>
      <c r="F220" s="56">
        <v>11.614542503342932</v>
      </c>
      <c r="G220" s="56">
        <v>9.866630436390519</v>
      </c>
      <c r="H220" s="56">
        <v>5.868934038680056</v>
      </c>
      <c r="I220" s="56">
        <v>3.9617961845704754</v>
      </c>
      <c r="J220" s="56">
        <v>3.1481707269549304</v>
      </c>
      <c r="K220" s="56">
        <v>2.674391789826149</v>
      </c>
      <c r="L220" s="56">
        <v>1.5907993219435024</v>
      </c>
      <c r="M220" s="56">
        <v>1.0738615637108957</v>
      </c>
      <c r="N220" s="56">
        <v>0.8533249521626287</v>
      </c>
      <c r="O220" s="56">
        <v>0.7249051732098775</v>
      </c>
      <c r="P220" s="56">
        <v>0.4311928650104672</v>
      </c>
    </row>
    <row r="221" spans="2:16" ht="12.75" customHeight="1">
      <c r="B221" s="59" t="s">
        <v>110</v>
      </c>
      <c r="C221" s="55">
        <v>16.525849197059348</v>
      </c>
      <c r="D221" s="56">
        <v>10.048526105128353</v>
      </c>
      <c r="E221" s="56">
        <v>6.896967987913509</v>
      </c>
      <c r="F221" s="56">
        <v>5.534131935667473</v>
      </c>
      <c r="G221" s="56">
        <v>4.733845235474577</v>
      </c>
      <c r="H221" s="56">
        <v>2.8784098692349316</v>
      </c>
      <c r="I221" s="56">
        <v>1.97564304620514</v>
      </c>
      <c r="J221" s="56">
        <v>1.5852573615889507</v>
      </c>
      <c r="K221" s="56">
        <v>1.3560144744279137</v>
      </c>
      <c r="L221" s="56">
        <v>0.8245232473527245</v>
      </c>
      <c r="M221" s="56">
        <v>0.5659248314416954</v>
      </c>
      <c r="N221" s="56">
        <v>0.45409848042751133</v>
      </c>
      <c r="O221" s="56">
        <v>0.388431637155892</v>
      </c>
      <c r="P221" s="56">
        <v>0.2361854691687047</v>
      </c>
    </row>
    <row r="222" spans="2:16" ht="12.75" customHeight="1">
      <c r="B222" s="57" t="s">
        <v>111</v>
      </c>
      <c r="C222" s="55">
        <v>16.264085949588967</v>
      </c>
      <c r="D222" s="56">
        <v>9.856202550420562</v>
      </c>
      <c r="E222" s="56">
        <v>6.747797813234567</v>
      </c>
      <c r="F222" s="56">
        <v>5.406396705070341</v>
      </c>
      <c r="G222" s="56">
        <v>4.619707752084532</v>
      </c>
      <c r="H222" s="56">
        <v>2.799590181054346</v>
      </c>
      <c r="I222" s="56">
        <v>1.9166680478644809</v>
      </c>
      <c r="J222" s="56">
        <v>1.5356517941845333</v>
      </c>
      <c r="K222" s="56">
        <v>1.3121979175970415</v>
      </c>
      <c r="L222" s="56">
        <v>0.7952053685748858</v>
      </c>
      <c r="M222" s="56">
        <v>0.5444170835260524</v>
      </c>
      <c r="N222" s="56">
        <v>0.4361918966787121</v>
      </c>
      <c r="O222" s="56">
        <v>0.3727212774810401</v>
      </c>
      <c r="P222" s="56">
        <v>0.22587290900276383</v>
      </c>
    </row>
    <row r="223" spans="2:16" ht="12.75" customHeight="1">
      <c r="B223" s="57" t="s">
        <v>112</v>
      </c>
      <c r="C223" s="55">
        <v>15.36184154875978</v>
      </c>
      <c r="D223" s="56">
        <v>9.307580024273786</v>
      </c>
      <c r="E223" s="56">
        <v>6.37123779300957</v>
      </c>
      <c r="F223" s="56">
        <v>5.1042437213019785</v>
      </c>
      <c r="G223" s="56">
        <v>4.3612486714279575</v>
      </c>
      <c r="H223" s="56">
        <v>2.6424352110538916</v>
      </c>
      <c r="I223" s="56">
        <v>1.8088034739791936</v>
      </c>
      <c r="J223" s="56">
        <v>1.4491020544323994</v>
      </c>
      <c r="K223" s="56">
        <v>1.2381647026926768</v>
      </c>
      <c r="L223" s="56">
        <v>0.7501911158869916</v>
      </c>
      <c r="M223" s="56">
        <v>0.5135218796995682</v>
      </c>
      <c r="N223" s="56">
        <v>0.4114021349326478</v>
      </c>
      <c r="O223" s="56">
        <v>0.3515167206670867</v>
      </c>
      <c r="P223" s="56">
        <v>0.21298032511885565</v>
      </c>
    </row>
    <row r="224" spans="2:16" ht="12.75" customHeight="1">
      <c r="B224" s="59" t="s">
        <v>113</v>
      </c>
      <c r="C224" s="55">
        <v>45.91345072405685</v>
      </c>
      <c r="D224" s="56">
        <v>28.575111818549896</v>
      </c>
      <c r="E224" s="56">
        <v>19.96141243873999</v>
      </c>
      <c r="F224" s="56">
        <v>16.182889104545744</v>
      </c>
      <c r="G224" s="56">
        <v>13.944231927408241</v>
      </c>
      <c r="H224" s="56">
        <v>8.67845871451147</v>
      </c>
      <c r="I224" s="56">
        <v>6.062418752128329</v>
      </c>
      <c r="J224" s="56">
        <v>4.914855132225508</v>
      </c>
      <c r="K224" s="56">
        <v>4.234959493982698</v>
      </c>
      <c r="L224" s="56">
        <v>2.63570781936846</v>
      </c>
      <c r="M224" s="56">
        <v>1.8411984241570596</v>
      </c>
      <c r="N224" s="56">
        <v>1.4926754311118688</v>
      </c>
      <c r="O224" s="56">
        <v>1.286186432428888</v>
      </c>
      <c r="P224" s="56">
        <v>0.8004826591458982</v>
      </c>
    </row>
    <row r="225" spans="2:16" ht="12.75" customHeight="1">
      <c r="B225" s="57" t="s">
        <v>114</v>
      </c>
      <c r="C225" s="55">
        <v>38.88655552325175</v>
      </c>
      <c r="D225" s="56">
        <v>24.50756921636878</v>
      </c>
      <c r="E225" s="56">
        <v>17.28336967830556</v>
      </c>
      <c r="F225" s="56">
        <v>14.08984102387752</v>
      </c>
      <c r="G225" s="56">
        <v>12.1886779059858</v>
      </c>
      <c r="H225" s="56">
        <v>7.68170035678164</v>
      </c>
      <c r="I225" s="56">
        <v>5.417333145204532</v>
      </c>
      <c r="J225" s="56">
        <v>4.416347287018019</v>
      </c>
      <c r="K225" s="56">
        <v>3.8204430065047688</v>
      </c>
      <c r="L225" s="56">
        <v>2.4077671616639584</v>
      </c>
      <c r="M225" s="56">
        <v>1.6980194807132545</v>
      </c>
      <c r="N225" s="56">
        <v>1.3842685184664973</v>
      </c>
      <c r="O225" s="56">
        <v>1.1974871170222077</v>
      </c>
      <c r="P225" s="56">
        <v>0.7546952413561966</v>
      </c>
    </row>
    <row r="226" spans="2:16" ht="12.75" customHeight="1">
      <c r="B226" s="57" t="s">
        <v>115</v>
      </c>
      <c r="C226" s="55">
        <v>26.88140261367129</v>
      </c>
      <c r="D226" s="56">
        <v>16.018218137384533</v>
      </c>
      <c r="E226" s="56">
        <v>10.827570816419069</v>
      </c>
      <c r="F226" s="56">
        <v>8.610705897482685</v>
      </c>
      <c r="G226" s="56">
        <v>7.31893452686569</v>
      </c>
      <c r="H226" s="56">
        <v>4.361241541947897</v>
      </c>
      <c r="I226" s="56">
        <v>2.9479965398111334</v>
      </c>
      <c r="J226" s="56">
        <v>2.344416085703836</v>
      </c>
      <c r="K226" s="56">
        <v>1.9927086163764354</v>
      </c>
      <c r="L226" s="56">
        <v>1.1874246950614782</v>
      </c>
      <c r="M226" s="56">
        <v>0.802643893638613</v>
      </c>
      <c r="N226" s="56">
        <v>0.638308502037413</v>
      </c>
      <c r="O226" s="56">
        <v>0.5425499593151031</v>
      </c>
      <c r="P226" s="56">
        <v>0.3232972521425848</v>
      </c>
    </row>
    <row r="227" spans="2:16" ht="12.75" customHeight="1">
      <c r="B227" s="57" t="s">
        <v>116</v>
      </c>
      <c r="C227" s="55">
        <v>49.1276914223539</v>
      </c>
      <c r="D227" s="56">
        <v>30.414426952147643</v>
      </c>
      <c r="E227" s="56">
        <v>21.161530619223733</v>
      </c>
      <c r="F227" s="56">
        <v>17.115769780422184</v>
      </c>
      <c r="G227" s="56">
        <v>14.723617145669174</v>
      </c>
      <c r="H227" s="56">
        <v>9.115233490181527</v>
      </c>
      <c r="I227" s="56">
        <v>6.342131413731253</v>
      </c>
      <c r="J227" s="56">
        <v>5.129612935275923</v>
      </c>
      <c r="K227" s="56">
        <v>4.4126824521130015</v>
      </c>
      <c r="L227" s="56">
        <v>2.7318443879035472</v>
      </c>
      <c r="M227" s="56">
        <v>1.9007429846543047</v>
      </c>
      <c r="N227" s="56">
        <v>1.5373500113239433</v>
      </c>
      <c r="O227" s="56">
        <v>1.3224852446610555</v>
      </c>
      <c r="P227" s="56">
        <v>0.8187364336589776</v>
      </c>
    </row>
    <row r="228" spans="2:16" ht="12.75" customHeight="1">
      <c r="B228" s="57" t="s">
        <v>117</v>
      </c>
      <c r="C228" s="55">
        <v>37.58684269884489</v>
      </c>
      <c r="D228" s="56">
        <v>23.097099411023905</v>
      </c>
      <c r="E228" s="56">
        <v>15.980126302700734</v>
      </c>
      <c r="F228" s="56">
        <v>12.882481382208413</v>
      </c>
      <c r="G228" s="56">
        <v>11.056125797700224</v>
      </c>
      <c r="H228" s="56">
        <v>6.79398476473034</v>
      </c>
      <c r="I228" s="56">
        <v>4.700535452828211</v>
      </c>
      <c r="J228" s="56">
        <v>3.7893668241680887</v>
      </c>
      <c r="K228" s="56">
        <v>3.252146466091154</v>
      </c>
      <c r="L228" s="56">
        <v>1.9984426685784353</v>
      </c>
      <c r="M228" s="56">
        <v>1.3826570031277368</v>
      </c>
      <c r="N228" s="56">
        <v>1.114637817209417</v>
      </c>
      <c r="O228" s="56">
        <v>0.9566150775083595</v>
      </c>
      <c r="P228" s="56">
        <v>0.5878395724888575</v>
      </c>
    </row>
    <row r="229" spans="2:16" ht="12.75" customHeight="1">
      <c r="B229" s="57" t="s">
        <v>118</v>
      </c>
      <c r="C229" s="55">
        <v>49.74391983242383</v>
      </c>
      <c r="D229" s="56">
        <v>29.891673642474665</v>
      </c>
      <c r="E229" s="56">
        <v>20.334178338856375</v>
      </c>
      <c r="F229" s="56">
        <v>16.23112395679397</v>
      </c>
      <c r="G229" s="56">
        <v>13.832574704980125</v>
      </c>
      <c r="H229" s="56">
        <v>8.312147697835918</v>
      </c>
      <c r="I229" s="56">
        <v>5.654440620766704</v>
      </c>
      <c r="J229" s="56">
        <v>4.513480952737481</v>
      </c>
      <c r="K229" s="56">
        <v>3.846502720602606</v>
      </c>
      <c r="L229" s="56">
        <v>2.311406185449008</v>
      </c>
      <c r="M229" s="56">
        <v>1.5723624628923527</v>
      </c>
      <c r="N229" s="56">
        <v>1.2550893188266863</v>
      </c>
      <c r="O229" s="56">
        <v>1.069618888396562</v>
      </c>
      <c r="P229" s="56">
        <v>0.6427458640470117</v>
      </c>
    </row>
    <row r="230" spans="2:16" ht="12.75" customHeight="1">
      <c r="B230" s="59" t="s">
        <v>119</v>
      </c>
      <c r="C230" s="55">
        <v>41.24210797826217</v>
      </c>
      <c r="D230" s="56">
        <v>25.196614377894516</v>
      </c>
      <c r="E230" s="56">
        <v>17.356351951735096</v>
      </c>
      <c r="F230" s="56">
        <v>13.956050429533795</v>
      </c>
      <c r="G230" s="56">
        <v>11.955691687561991</v>
      </c>
      <c r="H230" s="56">
        <v>7.304256931563183</v>
      </c>
      <c r="I230" s="56">
        <v>5.031440023995194</v>
      </c>
      <c r="J230" s="56">
        <v>4.0457252136461745</v>
      </c>
      <c r="K230" s="56">
        <v>3.4658403931093673</v>
      </c>
      <c r="L230" s="56">
        <v>2.1174340537233327</v>
      </c>
      <c r="M230" s="56">
        <v>1.4585662232166259</v>
      </c>
      <c r="N230" s="56">
        <v>1.172816950395552</v>
      </c>
      <c r="O230" s="56">
        <v>1.004713900660814</v>
      </c>
      <c r="P230" s="56">
        <v>0.6138238309352166</v>
      </c>
    </row>
    <row r="231" spans="2:16" ht="12.75" customHeight="1">
      <c r="B231" s="57" t="s">
        <v>120</v>
      </c>
      <c r="C231" s="55">
        <v>37.166053934014634</v>
      </c>
      <c r="D231" s="56">
        <v>22.473044313341457</v>
      </c>
      <c r="E231" s="56">
        <v>15.359770633703562</v>
      </c>
      <c r="F231" s="56">
        <v>12.294299233028847</v>
      </c>
      <c r="G231" s="56">
        <v>10.498023793773386</v>
      </c>
      <c r="H231" s="56">
        <v>6.34779668400751</v>
      </c>
      <c r="I231" s="56">
        <v>4.3385622230921665</v>
      </c>
      <c r="J231" s="56">
        <v>3.4726809067557456</v>
      </c>
      <c r="K231" s="56">
        <v>2.9653001034303723</v>
      </c>
      <c r="L231" s="56">
        <v>1.793015765005872</v>
      </c>
      <c r="M231" s="56">
        <v>1.2254819822855523</v>
      </c>
      <c r="N231" s="56">
        <v>0.9809028112596945</v>
      </c>
      <c r="O231" s="56">
        <v>0.8375866616552633</v>
      </c>
      <c r="P231" s="56">
        <v>0.5064600669487644</v>
      </c>
    </row>
    <row r="232" spans="2:16" ht="12.75" customHeight="1">
      <c r="B232" s="57" t="s">
        <v>121</v>
      </c>
      <c r="C232" s="55">
        <v>43.13940868412698</v>
      </c>
      <c r="D232" s="56">
        <v>26.17239299874454</v>
      </c>
      <c r="E232" s="56">
        <v>17.93353912850469</v>
      </c>
      <c r="F232" s="56">
        <v>14.375678967566344</v>
      </c>
      <c r="G232" s="56">
        <v>12.28820863606305</v>
      </c>
      <c r="H232" s="56">
        <v>7.455174641555648</v>
      </c>
      <c r="I232" s="56">
        <v>5.108347033860734</v>
      </c>
      <c r="J232" s="56">
        <v>4.094894849671807</v>
      </c>
      <c r="K232" s="56">
        <v>3.500281438465211</v>
      </c>
      <c r="L232" s="56">
        <v>2.1235975227316994</v>
      </c>
      <c r="M232" s="56">
        <v>1.455106503594508</v>
      </c>
      <c r="N232" s="56">
        <v>1.1664258688372307</v>
      </c>
      <c r="O232" s="56">
        <v>0.9970509544009033</v>
      </c>
      <c r="P232" s="56">
        <v>0.6049041981411172</v>
      </c>
    </row>
    <row r="233" spans="2:16" ht="12.75" customHeight="1">
      <c r="B233" s="57" t="s">
        <v>122</v>
      </c>
      <c r="C233" s="55">
        <v>41.86694687280403</v>
      </c>
      <c r="D233" s="56">
        <v>25.76535284423539</v>
      </c>
      <c r="E233" s="56">
        <v>17.84618639526628</v>
      </c>
      <c r="F233" s="56">
        <v>14.39624946623184</v>
      </c>
      <c r="G233" s="56">
        <v>12.361032693012156</v>
      </c>
      <c r="H233" s="56">
        <v>7.607107578734633</v>
      </c>
      <c r="I233" s="56">
        <v>5.269008369482308</v>
      </c>
      <c r="J233" s="56">
        <v>4.250429601410595</v>
      </c>
      <c r="K233" s="56">
        <v>3.649540763073137</v>
      </c>
      <c r="L233" s="56">
        <v>2.245965194588399</v>
      </c>
      <c r="M233" s="56">
        <v>1.5556516435936483</v>
      </c>
      <c r="N233" s="56">
        <v>1.2549207235484328</v>
      </c>
      <c r="O233" s="56">
        <v>1.0775109258356639</v>
      </c>
      <c r="P233" s="56">
        <v>0.6631113866989091</v>
      </c>
    </row>
    <row r="234" spans="2:16" ht="12.75" customHeight="1">
      <c r="B234" s="57" t="s">
        <v>123</v>
      </c>
      <c r="C234" s="55">
        <v>34.76759509557944</v>
      </c>
      <c r="D234" s="56">
        <v>20.620538814862</v>
      </c>
      <c r="E234" s="56">
        <v>13.88915958345924</v>
      </c>
      <c r="F234" s="56">
        <v>11.02255664869976</v>
      </c>
      <c r="G234" s="56">
        <v>9.355175229260311</v>
      </c>
      <c r="H234" s="56">
        <v>5.548521645068439</v>
      </c>
      <c r="I234" s="56">
        <v>3.7372594029933994</v>
      </c>
      <c r="J234" s="56">
        <v>2.9659212447554557</v>
      </c>
      <c r="K234" s="56">
        <v>2.517266533091141</v>
      </c>
      <c r="L234" s="56">
        <v>1.492981959501674</v>
      </c>
      <c r="M234" s="56">
        <v>1.0056121654686847</v>
      </c>
      <c r="N234" s="56">
        <v>0.7980624741111598</v>
      </c>
      <c r="O234" s="56">
        <v>0.6773396161304946</v>
      </c>
      <c r="P234" s="56">
        <v>0.4017277527210516</v>
      </c>
    </row>
    <row r="235" spans="2:16" ht="12.75" customHeight="1">
      <c r="B235" s="57" t="s">
        <v>124</v>
      </c>
      <c r="C235" s="55">
        <v>32.43423096697339</v>
      </c>
      <c r="D235" s="56">
        <v>19.79085698417912</v>
      </c>
      <c r="E235" s="56">
        <v>13.61984322620681</v>
      </c>
      <c r="F235" s="56">
        <v>10.94553733512454</v>
      </c>
      <c r="G235" s="56">
        <v>9.37302157530323</v>
      </c>
      <c r="H235" s="56">
        <v>5.719270165379898</v>
      </c>
      <c r="I235" s="56">
        <v>3.935936836038282</v>
      </c>
      <c r="J235" s="56">
        <v>3.16310128332859</v>
      </c>
      <c r="K235" s="56">
        <v>2.708667072777462</v>
      </c>
      <c r="L235" s="56">
        <v>1.6527859935905325</v>
      </c>
      <c r="M235" s="56">
        <v>1.1374285680083789</v>
      </c>
      <c r="N235" s="56">
        <v>0.9140903203068851</v>
      </c>
      <c r="O235" s="56">
        <v>0.7827654350525135</v>
      </c>
      <c r="P235" s="56">
        <v>0.4776311420196017</v>
      </c>
    </row>
    <row r="236" spans="2:16" ht="12.75" customHeight="1">
      <c r="B236" s="59" t="s">
        <v>125</v>
      </c>
      <c r="C236" s="55">
        <v>20.482904959515455</v>
      </c>
      <c r="D236" s="56">
        <v>12.56861459727128</v>
      </c>
      <c r="E236" s="56">
        <v>8.68633992855757</v>
      </c>
      <c r="F236" s="56">
        <v>6.998085488126183</v>
      </c>
      <c r="G236" s="56">
        <v>6.003247276818777</v>
      </c>
      <c r="H236" s="56">
        <v>3.683681660564543</v>
      </c>
      <c r="I236" s="56">
        <v>2.545842331676232</v>
      </c>
      <c r="J236" s="56">
        <v>2.05103903633659</v>
      </c>
      <c r="K236" s="56">
        <v>1.759466146909499</v>
      </c>
      <c r="L236" s="56">
        <v>1.079634550917455</v>
      </c>
      <c r="M236" s="56">
        <v>0.7461500736859776</v>
      </c>
      <c r="N236" s="56">
        <v>0.6011302856637342</v>
      </c>
      <c r="O236" s="56">
        <v>0.515674430749258</v>
      </c>
      <c r="P236" s="56">
        <v>0.3164254870373623</v>
      </c>
    </row>
    <row r="237" spans="2:16" ht="12.75" customHeight="1">
      <c r="B237" s="57" t="s">
        <v>126</v>
      </c>
      <c r="C237" s="55">
        <v>20.890328229304618</v>
      </c>
      <c r="D237" s="56">
        <v>12.76323593628074</v>
      </c>
      <c r="E237" s="56">
        <v>8.792002395959587</v>
      </c>
      <c r="F237" s="56">
        <v>7.069654061475801</v>
      </c>
      <c r="G237" s="56">
        <v>6.056403447877071</v>
      </c>
      <c r="H237" s="56">
        <v>3.70024373394598</v>
      </c>
      <c r="I237" s="56">
        <v>2.5489266152332553</v>
      </c>
      <c r="J237" s="56">
        <v>2.049593322002363</v>
      </c>
      <c r="K237" s="56">
        <v>1.7558375493594747</v>
      </c>
      <c r="L237" s="56">
        <v>1.0727533173375101</v>
      </c>
      <c r="M237" s="56">
        <v>0.7389701000115969</v>
      </c>
      <c r="N237" s="56">
        <v>0.594206272197674</v>
      </c>
      <c r="O237" s="56">
        <v>0.5090422932146884</v>
      </c>
      <c r="P237" s="56">
        <v>0.3110064532509611</v>
      </c>
    </row>
    <row r="238" spans="2:16" ht="12.75" customHeight="1">
      <c r="B238" s="57" t="s">
        <v>127</v>
      </c>
      <c r="C238" s="55">
        <v>18.64317778186563</v>
      </c>
      <c r="D238" s="56">
        <v>11.29011844386864</v>
      </c>
      <c r="E238" s="56">
        <v>7.725434904942545</v>
      </c>
      <c r="F238" s="56">
        <v>6.187787823015684</v>
      </c>
      <c r="G238" s="56">
        <v>5.286246089199938</v>
      </c>
      <c r="H238" s="56">
        <v>3.2012967514882686</v>
      </c>
      <c r="I238" s="56">
        <v>2.1905358910080897</v>
      </c>
      <c r="J238" s="56">
        <v>1.7545382854221938</v>
      </c>
      <c r="K238" s="56">
        <v>1.4989074310476944</v>
      </c>
      <c r="L238" s="56">
        <v>0.907723062609225</v>
      </c>
      <c r="M238" s="56">
        <v>0.6211232828749461</v>
      </c>
      <c r="N238" s="56">
        <v>0.4974967925632524</v>
      </c>
      <c r="O238" s="56">
        <v>0.42501303362326726</v>
      </c>
      <c r="P238" s="56">
        <v>0.257383561211442</v>
      </c>
    </row>
    <row r="239" spans="2:16" ht="12.75" customHeight="1">
      <c r="B239" s="59" t="s">
        <v>128</v>
      </c>
      <c r="C239" s="55">
        <v>31.93148270021135</v>
      </c>
      <c r="D239" s="56">
        <v>19.682383484418274</v>
      </c>
      <c r="E239" s="56">
        <v>13.64934653598706</v>
      </c>
      <c r="F239" s="56">
        <v>11.018508499128634</v>
      </c>
      <c r="G239" s="56">
        <v>9.465553854641222</v>
      </c>
      <c r="H239" s="56">
        <v>5.834513311160123</v>
      </c>
      <c r="I239" s="56">
        <v>4.046120436373945</v>
      </c>
      <c r="J239" s="56">
        <v>3.2662525124658197</v>
      </c>
      <c r="K239" s="56">
        <v>2.8059050879751455</v>
      </c>
      <c r="L239" s="56">
        <v>1.729543863681649</v>
      </c>
      <c r="M239" s="56">
        <v>1.199404714539253</v>
      </c>
      <c r="N239" s="56">
        <v>0.9682259151529404</v>
      </c>
      <c r="O239" s="56">
        <v>0.8317636224598111</v>
      </c>
      <c r="P239" s="56">
        <v>0.5126943443041104</v>
      </c>
    </row>
    <row r="240" spans="2:16" ht="12.75" customHeight="1">
      <c r="B240" s="57" t="s">
        <v>129</v>
      </c>
      <c r="C240" s="55">
        <v>35.4080006657542</v>
      </c>
      <c r="D240" s="56">
        <v>21.63444164785017</v>
      </c>
      <c r="E240" s="56">
        <v>14.903711736519329</v>
      </c>
      <c r="F240" s="56">
        <v>11.984434067470422</v>
      </c>
      <c r="G240" s="56">
        <v>10.266991269790246</v>
      </c>
      <c r="H240" s="56">
        <v>6.273176100002006</v>
      </c>
      <c r="I240" s="56">
        <v>4.321517041607727</v>
      </c>
      <c r="J240" s="56">
        <v>3.475036083104831</v>
      </c>
      <c r="K240" s="56">
        <v>2.977042130365194</v>
      </c>
      <c r="L240" s="56">
        <v>1.8189856258918908</v>
      </c>
      <c r="M240" s="56">
        <v>1.2530777480850253</v>
      </c>
      <c r="N240" s="56">
        <v>1.0076300400081744</v>
      </c>
      <c r="O240" s="56">
        <v>0.8632304842848487</v>
      </c>
      <c r="P240" s="56">
        <v>0.5274375618437142</v>
      </c>
    </row>
    <row r="241" spans="2:16" ht="12.75" customHeight="1">
      <c r="B241" s="57" t="s">
        <v>130</v>
      </c>
      <c r="C241" s="55">
        <v>26.398214258917196</v>
      </c>
      <c r="D241" s="56">
        <v>16.03767716895421</v>
      </c>
      <c r="E241" s="56">
        <v>11.000594614313272</v>
      </c>
      <c r="F241" s="56">
        <v>8.823542787193597</v>
      </c>
      <c r="G241" s="56">
        <v>7.545549183563553</v>
      </c>
      <c r="H241" s="56">
        <v>4.58413893763972</v>
      </c>
      <c r="I241" s="56">
        <v>3.1443614669013575</v>
      </c>
      <c r="J241" s="56">
        <v>2.522082570473754</v>
      </c>
      <c r="K241" s="56">
        <v>2.1567865130249926</v>
      </c>
      <c r="L241" s="56">
        <v>1.310310064119773</v>
      </c>
      <c r="M241" s="56">
        <v>0.8987704193434892</v>
      </c>
      <c r="N241" s="56">
        <v>0.7209009629918317</v>
      </c>
      <c r="O241" s="56">
        <v>0.6164863483892401</v>
      </c>
      <c r="P241" s="56">
        <v>0.3745332520435272</v>
      </c>
    </row>
    <row r="242" spans="2:16" ht="12.75" customHeight="1">
      <c r="B242" s="57" t="s">
        <v>131</v>
      </c>
      <c r="C242" s="55">
        <v>33.66615577715533</v>
      </c>
      <c r="D242" s="56">
        <v>20.44866767321409</v>
      </c>
      <c r="E242" s="56">
        <v>14.023858498525296</v>
      </c>
      <c r="F242" s="56">
        <v>11.247399680975905</v>
      </c>
      <c r="G242" s="56">
        <v>9.617673401982973</v>
      </c>
      <c r="H242" s="56">
        <v>5.841730445509094</v>
      </c>
      <c r="I242" s="56">
        <v>4.006305078822288</v>
      </c>
      <c r="J242" s="56">
        <v>3.2131324250152984</v>
      </c>
      <c r="K242" s="56">
        <v>2.747555802910465</v>
      </c>
      <c r="L242" s="56">
        <v>1.6688527166339395</v>
      </c>
      <c r="M242" s="56">
        <v>1.1445124311747072</v>
      </c>
      <c r="N242" s="56">
        <v>0.9179206104098255</v>
      </c>
      <c r="O242" s="56">
        <v>0.7849157040985096</v>
      </c>
      <c r="P242" s="56">
        <v>0.4767541768308614</v>
      </c>
    </row>
    <row r="243" spans="2:16" ht="12.75" customHeight="1">
      <c r="B243" s="57" t="s">
        <v>132</v>
      </c>
      <c r="C243" s="55">
        <v>22.30840185910259</v>
      </c>
      <c r="D243" s="56">
        <v>13.717110641342108</v>
      </c>
      <c r="E243" s="56">
        <v>9.49492652657903</v>
      </c>
      <c r="F243" s="56">
        <v>7.65652218627471</v>
      </c>
      <c r="G243" s="56">
        <v>6.572348368571103</v>
      </c>
      <c r="H243" s="56">
        <v>4.041241067582277</v>
      </c>
      <c r="I243" s="56">
        <v>2.7973301386984537</v>
      </c>
      <c r="J243" s="56">
        <v>2.2557120594166773</v>
      </c>
      <c r="K243" s="56">
        <v>1.9363002043211792</v>
      </c>
      <c r="L243" s="56">
        <v>1.1906027291995094</v>
      </c>
      <c r="M243" s="56">
        <v>0.8241302218575491</v>
      </c>
      <c r="N243" s="56">
        <v>0.6645624176625691</v>
      </c>
      <c r="O243" s="56">
        <v>0.570459487385537</v>
      </c>
      <c r="P243" s="56">
        <v>0.35076721112937165</v>
      </c>
    </row>
    <row r="244" spans="2:16" ht="12.75" customHeight="1">
      <c r="B244" s="57" t="s">
        <v>133</v>
      </c>
      <c r="C244" s="55">
        <v>13.445773730170195</v>
      </c>
      <c r="D244" s="56">
        <v>8.270158957282398</v>
      </c>
      <c r="E244" s="56">
        <v>5.725904457891512</v>
      </c>
      <c r="F244" s="56">
        <v>4.617886719294723</v>
      </c>
      <c r="G244" s="56">
        <v>3.9643714262628276</v>
      </c>
      <c r="H244" s="56">
        <v>2.4383856607177115</v>
      </c>
      <c r="I244" s="56">
        <v>1.6882339743262014</v>
      </c>
      <c r="J244" s="56">
        <v>1.3615444173816886</v>
      </c>
      <c r="K244" s="56">
        <v>1.1688610206272032</v>
      </c>
      <c r="L244" s="56">
        <v>0.7189371644614121</v>
      </c>
      <c r="M244" s="56">
        <v>0.4977613533423792</v>
      </c>
      <c r="N244" s="56">
        <v>0.40143973059312443</v>
      </c>
      <c r="O244" s="56">
        <v>0.34462867845599515</v>
      </c>
      <c r="P244" s="56">
        <v>0.2119724762044737</v>
      </c>
    </row>
    <row r="245" spans="2:16" ht="12.75" customHeight="1">
      <c r="B245" s="59" t="s">
        <v>134</v>
      </c>
      <c r="C245" s="55">
        <v>37.49469750560229</v>
      </c>
      <c r="D245" s="56">
        <v>23.17697506372886</v>
      </c>
      <c r="E245" s="56">
        <v>16.107201571368947</v>
      </c>
      <c r="F245" s="56">
        <v>13.01890847562516</v>
      </c>
      <c r="G245" s="56">
        <v>11.193951831390098</v>
      </c>
      <c r="H245" s="56">
        <v>6.919430205349593</v>
      </c>
      <c r="I245" s="56">
        <v>4.808766319596393</v>
      </c>
      <c r="J245" s="56">
        <v>3.88676383778399</v>
      </c>
      <c r="K245" s="56">
        <v>3.341927417463749</v>
      </c>
      <c r="L245" s="56">
        <v>2.065779258727879</v>
      </c>
      <c r="M245" s="56">
        <v>1.4356456280766148</v>
      </c>
      <c r="N245" s="56">
        <v>1.1603840029284704</v>
      </c>
      <c r="O245" s="56">
        <v>0.9977243990167316</v>
      </c>
      <c r="P245" s="56">
        <v>0.6167334331215637</v>
      </c>
    </row>
    <row r="246" spans="2:16" ht="12.75" customHeight="1">
      <c r="B246" s="57" t="s">
        <v>135</v>
      </c>
      <c r="C246" s="55">
        <v>30.58699748859457</v>
      </c>
      <c r="D246" s="56">
        <v>18.30011282931264</v>
      </c>
      <c r="E246" s="56">
        <v>12.407889922230039</v>
      </c>
      <c r="F246" s="56">
        <v>9.885123428879954</v>
      </c>
      <c r="G246" s="56">
        <v>8.412829678053981</v>
      </c>
      <c r="H246" s="56">
        <v>5.033371856115841</v>
      </c>
      <c r="I246" s="56">
        <v>3.412739829029887</v>
      </c>
      <c r="J246" s="56">
        <v>2.718863130803141</v>
      </c>
      <c r="K246" s="56">
        <v>2.3139147024266467</v>
      </c>
      <c r="L246" s="56">
        <v>1.3844085267801398</v>
      </c>
      <c r="M246" s="56">
        <v>0.9386602567919696</v>
      </c>
      <c r="N246" s="56">
        <v>0.7478122835010703</v>
      </c>
      <c r="O246" s="56">
        <v>0.6364328596920684</v>
      </c>
      <c r="P246" s="56">
        <v>0.3807759537362194</v>
      </c>
    </row>
    <row r="247" spans="2:16" ht="12.75" customHeight="1">
      <c r="B247" s="57" t="s">
        <v>136</v>
      </c>
      <c r="C247" s="55">
        <v>37.92917525833083</v>
      </c>
      <c r="D247" s="56">
        <v>23.423247388867413</v>
      </c>
      <c r="E247" s="56">
        <v>16.266640801093537</v>
      </c>
      <c r="F247" s="56">
        <v>13.142243693997225</v>
      </c>
      <c r="G247" s="56">
        <v>11.29662333146691</v>
      </c>
      <c r="H247" s="56">
        <v>6.976255116269184</v>
      </c>
      <c r="I247" s="56">
        <v>4.844769567138533</v>
      </c>
      <c r="J247" s="56">
        <v>3.914215791149436</v>
      </c>
      <c r="K247" s="56">
        <v>3.364526062691368</v>
      </c>
      <c r="L247" s="56">
        <v>2.077770628439973</v>
      </c>
      <c r="M247" s="56">
        <v>1.442940336955973</v>
      </c>
      <c r="N247" s="56">
        <v>1.1657891617609835</v>
      </c>
      <c r="O247" s="56">
        <v>1.0020725038248686</v>
      </c>
      <c r="P247" s="56">
        <v>0.6188321258980257</v>
      </c>
    </row>
    <row r="248" spans="2:16" ht="12.75" customHeight="1">
      <c r="B248" s="57" t="s">
        <v>137</v>
      </c>
      <c r="C248" s="55">
        <v>35.0296882852134</v>
      </c>
      <c r="D248" s="56">
        <v>21.32494450841773</v>
      </c>
      <c r="E248" s="56">
        <v>14.64980580120208</v>
      </c>
      <c r="F248" s="56">
        <v>11.761161066677179</v>
      </c>
      <c r="G248" s="56">
        <v>10.064120444872303</v>
      </c>
      <c r="H248" s="56">
        <v>6.1267119554565825</v>
      </c>
      <c r="I248" s="56">
        <v>4.208927264120779</v>
      </c>
      <c r="J248" s="56">
        <v>3.3790121277369773</v>
      </c>
      <c r="K248" s="56">
        <v>2.89144794850063</v>
      </c>
      <c r="L248" s="56">
        <v>1.7602202608460535</v>
      </c>
      <c r="M248" s="56">
        <v>1.2092357369819615</v>
      </c>
      <c r="N248" s="56">
        <v>0.9707989623357289</v>
      </c>
      <c r="O248" s="56">
        <v>0.8307205070412459</v>
      </c>
      <c r="P248" s="56">
        <v>0.5057158536616788</v>
      </c>
    </row>
    <row r="249" spans="2:16" ht="12.75" customHeight="1">
      <c r="B249" s="57" t="s">
        <v>138</v>
      </c>
      <c r="C249" s="55">
        <v>44.72074739281581</v>
      </c>
      <c r="D249" s="56">
        <v>26.71296986540661</v>
      </c>
      <c r="E249" s="56">
        <v>18.089807089551353</v>
      </c>
      <c r="F249" s="56">
        <v>14.401464696041458</v>
      </c>
      <c r="G249" s="56">
        <v>12.250271017636297</v>
      </c>
      <c r="H249" s="56">
        <v>7.317434068415242</v>
      </c>
      <c r="I249" s="56">
        <v>4.955307154355888</v>
      </c>
      <c r="J249" s="56">
        <v>3.944966393959923</v>
      </c>
      <c r="K249" s="56">
        <v>3.355693917352731</v>
      </c>
      <c r="L249" s="56">
        <v>2.004451081829909</v>
      </c>
      <c r="M249" s="56">
        <v>1.3573980569529482</v>
      </c>
      <c r="N249" s="56">
        <v>1.0806372947434213</v>
      </c>
      <c r="O249" s="56">
        <v>0.9192189830532311</v>
      </c>
      <c r="P249" s="56">
        <v>0.5490755505118258</v>
      </c>
    </row>
    <row r="250" spans="2:16" ht="12.75" customHeight="1">
      <c r="B250" s="57" t="s">
        <v>139</v>
      </c>
      <c r="C250" s="55">
        <v>34.83952948931678</v>
      </c>
      <c r="D250" s="56">
        <v>21.009115332121002</v>
      </c>
      <c r="E250" s="56">
        <v>14.32972888112615</v>
      </c>
      <c r="F250" s="56">
        <v>11.456049375828037</v>
      </c>
      <c r="G250" s="56">
        <v>9.773906542967728</v>
      </c>
      <c r="H250" s="56">
        <v>5.893912254743479</v>
      </c>
      <c r="I250" s="56">
        <v>4.0200723983123785</v>
      </c>
      <c r="J250" s="56">
        <v>3.213888292759574</v>
      </c>
      <c r="K250" s="56">
        <v>2.741978738259383</v>
      </c>
      <c r="L250" s="56">
        <v>1.65348236312949</v>
      </c>
      <c r="M250" s="56">
        <v>1.1277939884095687</v>
      </c>
      <c r="N250" s="56">
        <v>0.9016265223272449</v>
      </c>
      <c r="O250" s="56">
        <v>0.7692366780891731</v>
      </c>
      <c r="P250" s="56">
        <v>0.4638691258051764</v>
      </c>
    </row>
    <row r="251" spans="2:16" ht="12.75" customHeight="1">
      <c r="B251" s="57" t="s">
        <v>140</v>
      </c>
      <c r="C251" s="55">
        <v>19.453960246925057</v>
      </c>
      <c r="D251" s="56">
        <v>11.67222380940668</v>
      </c>
      <c r="E251" s="56">
        <v>7.930986636092152</v>
      </c>
      <c r="F251" s="56">
        <v>6.326377081293258</v>
      </c>
      <c r="G251" s="56">
        <v>5.388908750291488</v>
      </c>
      <c r="H251" s="56">
        <v>3.2333030510748895</v>
      </c>
      <c r="I251" s="56">
        <v>2.1969492452539274</v>
      </c>
      <c r="J251" s="56">
        <v>1.7524590560635853</v>
      </c>
      <c r="K251" s="56">
        <v>1.4927725332202417</v>
      </c>
      <c r="L251" s="56">
        <v>0.8956518304305537</v>
      </c>
      <c r="M251" s="56">
        <v>0.6085732088183181</v>
      </c>
      <c r="N251" s="56">
        <v>0.48544573042608885</v>
      </c>
      <c r="O251" s="56">
        <v>0.41351040427549374</v>
      </c>
      <c r="P251" s="56">
        <v>0.2481030044761559</v>
      </c>
    </row>
    <row r="252" spans="2:16" ht="12.75" customHeight="1">
      <c r="B252" s="57" t="s">
        <v>141</v>
      </c>
      <c r="C252" s="55">
        <v>31.471309366717765</v>
      </c>
      <c r="D252" s="56">
        <v>19.5111177963966</v>
      </c>
      <c r="E252" s="56">
        <v>13.589832569897592</v>
      </c>
      <c r="F252" s="56">
        <v>10.998543831108961</v>
      </c>
      <c r="G252" s="56">
        <v>9.465554521533232</v>
      </c>
      <c r="H252" s="56">
        <v>5.868314760146588</v>
      </c>
      <c r="I252" s="56">
        <v>4.087383198136368</v>
      </c>
      <c r="J252" s="56">
        <v>3.30800714637354</v>
      </c>
      <c r="K252" s="56">
        <v>2.8469334197728244</v>
      </c>
      <c r="L252" s="56">
        <v>1.764999754679066</v>
      </c>
      <c r="M252" s="56">
        <v>1.2293529977266937</v>
      </c>
      <c r="N252" s="56">
        <v>0.994941825799412</v>
      </c>
      <c r="O252" s="56">
        <v>0.856265724124373</v>
      </c>
      <c r="P252" s="56">
        <v>0.5308549833034754</v>
      </c>
    </row>
    <row r="253" spans="2:16" ht="12.75" customHeight="1">
      <c r="B253" s="57" t="s">
        <v>142</v>
      </c>
      <c r="C253" s="55">
        <v>39.62626643707182</v>
      </c>
      <c r="D253" s="56">
        <v>23.165502577807086</v>
      </c>
      <c r="E253" s="56">
        <v>15.433948412955706</v>
      </c>
      <c r="F253" s="56">
        <v>12.170553188108148</v>
      </c>
      <c r="G253" s="56">
        <v>10.282823038857089</v>
      </c>
      <c r="H253" s="56">
        <v>6.011335031829465</v>
      </c>
      <c r="I253" s="56">
        <v>4.005034402453793</v>
      </c>
      <c r="J253" s="56">
        <v>3.1581992443586353</v>
      </c>
      <c r="K253" s="56">
        <v>2.6683424696688034</v>
      </c>
      <c r="L253" s="56">
        <v>1.5599121471044277</v>
      </c>
      <c r="M253" s="56">
        <v>1.0392869106244869</v>
      </c>
      <c r="N253" s="56">
        <v>0.8195373137856427</v>
      </c>
      <c r="O253" s="56">
        <v>0.6924218678598968</v>
      </c>
      <c r="P253" s="56">
        <v>0.40478960061279295</v>
      </c>
    </row>
    <row r="254" spans="2:16" ht="12.75" customHeight="1">
      <c r="B254" s="57" t="s">
        <v>143</v>
      </c>
      <c r="C254" s="55">
        <v>37.54591100155649</v>
      </c>
      <c r="D254" s="56">
        <v>22.91603354567875</v>
      </c>
      <c r="E254" s="56">
        <v>15.773735802908185</v>
      </c>
      <c r="F254" s="56">
        <v>12.678001132708639</v>
      </c>
      <c r="G254" s="56">
        <v>10.857495939861968</v>
      </c>
      <c r="H254" s="56">
        <v>6.626839901943865</v>
      </c>
      <c r="I254" s="56">
        <v>4.561436062356599</v>
      </c>
      <c r="J254" s="56">
        <v>3.666214033753054</v>
      </c>
      <c r="K254" s="56">
        <v>3.139761825974398</v>
      </c>
      <c r="L254" s="56">
        <v>1.9163441613252663</v>
      </c>
      <c r="M254" s="56">
        <v>1.319072362498373</v>
      </c>
      <c r="N254" s="56">
        <v>1.0601927859597966</v>
      </c>
      <c r="O254" s="56">
        <v>0.9079537656241029</v>
      </c>
      <c r="P254" s="56">
        <v>0.5541668425652186</v>
      </c>
    </row>
    <row r="255" spans="2:16" ht="12.75" customHeight="1">
      <c r="B255" s="54" t="s">
        <v>144</v>
      </c>
      <c r="C255" s="55">
        <v>36.314740866746256</v>
      </c>
      <c r="D255" s="56">
        <v>22.125838009054917</v>
      </c>
      <c r="E255" s="56">
        <v>15.209674001472386</v>
      </c>
      <c r="F255" s="56">
        <v>12.215178380354466</v>
      </c>
      <c r="G255" s="56">
        <v>10.455386283511277</v>
      </c>
      <c r="H255" s="56">
        <v>6.370255651277419</v>
      </c>
      <c r="I255" s="56">
        <v>4.379021111982969</v>
      </c>
      <c r="J255" s="56">
        <v>3.5168751157343627</v>
      </c>
      <c r="K255" s="56">
        <v>3.0102129253395464</v>
      </c>
      <c r="L255" s="56">
        <v>1.8340619255200463</v>
      </c>
      <c r="M255" s="56">
        <v>1.2607650826267693</v>
      </c>
      <c r="N255" s="56">
        <v>1.012544409467123</v>
      </c>
      <c r="O255" s="56">
        <v>0.8666711693064435</v>
      </c>
      <c r="P255" s="56">
        <v>0.5280452356677023</v>
      </c>
    </row>
    <row r="256" spans="2:16" ht="12.75" customHeight="1">
      <c r="B256" s="57" t="s">
        <v>145</v>
      </c>
      <c r="C256" s="55">
        <v>43.17641347131517</v>
      </c>
      <c r="D256" s="56">
        <v>25.723195283541354</v>
      </c>
      <c r="E256" s="56">
        <v>17.385142526194166</v>
      </c>
      <c r="F256" s="56">
        <v>13.824481132288513</v>
      </c>
      <c r="G256" s="56">
        <v>11.749830350565793</v>
      </c>
      <c r="H256" s="56">
        <v>7.000191918601215</v>
      </c>
      <c r="I256" s="56">
        <v>4.731112634885702</v>
      </c>
      <c r="J256" s="56">
        <v>3.762130638685493</v>
      </c>
      <c r="K256" s="56">
        <v>3.1975447279519456</v>
      </c>
      <c r="L256" s="56">
        <v>1.9049999954167247</v>
      </c>
      <c r="M256" s="56">
        <v>1.287503207422663</v>
      </c>
      <c r="N256" s="56">
        <v>1.0238089087827562</v>
      </c>
      <c r="O256" s="56">
        <v>0.8701650987463779</v>
      </c>
      <c r="P256" s="56">
        <v>0.518417926927762</v>
      </c>
    </row>
    <row r="257" spans="2:16" ht="12.75" customHeight="1">
      <c r="B257" s="57" t="s">
        <v>146</v>
      </c>
      <c r="C257" s="55">
        <v>23.952490247169575</v>
      </c>
      <c r="D257" s="56">
        <v>14.376658369355733</v>
      </c>
      <c r="E257" s="56">
        <v>9.771334591047166</v>
      </c>
      <c r="F257" s="56">
        <v>7.795667253923277</v>
      </c>
      <c r="G257" s="56">
        <v>6.6412498118277</v>
      </c>
      <c r="H257" s="56">
        <v>3.9861817583446286</v>
      </c>
      <c r="I257" s="56">
        <v>2.7092746242435464</v>
      </c>
      <c r="J257" s="56">
        <v>2.1614860563112974</v>
      </c>
      <c r="K257" s="56">
        <v>1.8414034869845508</v>
      </c>
      <c r="L257" s="56">
        <v>1.1052391037147211</v>
      </c>
      <c r="M257" s="56">
        <v>0.7511941097887819</v>
      </c>
      <c r="N257" s="56">
        <v>0.5993100807729962</v>
      </c>
      <c r="O257" s="56">
        <v>0.5105615506045404</v>
      </c>
      <c r="P257" s="56">
        <v>0.30644700880057246</v>
      </c>
    </row>
    <row r="258" spans="2:16" ht="12.75" customHeight="1">
      <c r="B258" s="57" t="s">
        <v>147</v>
      </c>
      <c r="C258" s="55">
        <v>40.09429205939432</v>
      </c>
      <c r="D258" s="56">
        <v>24.363936199897996</v>
      </c>
      <c r="E258" s="56">
        <v>16.714610896334538</v>
      </c>
      <c r="F258" s="56">
        <v>13.408076093071482</v>
      </c>
      <c r="G258" s="56">
        <v>11.466875266937983</v>
      </c>
      <c r="H258" s="56">
        <v>6.968029688665014</v>
      </c>
      <c r="I258" s="56">
        <v>4.780340253913094</v>
      </c>
      <c r="J258" s="56">
        <v>3.834678908935612</v>
      </c>
      <c r="K258" s="56">
        <v>3.2794999396106173</v>
      </c>
      <c r="L258" s="56">
        <v>1.9928404566385431</v>
      </c>
      <c r="M258" s="56">
        <v>1.3671663124502176</v>
      </c>
      <c r="N258" s="56">
        <v>1.0967093438732918</v>
      </c>
      <c r="O258" s="56">
        <v>0.9379294361835337</v>
      </c>
      <c r="P258" s="56">
        <v>0.5699477848200996</v>
      </c>
    </row>
    <row r="259" spans="2:16" ht="12.75" customHeight="1">
      <c r="B259" s="57" t="s">
        <v>148</v>
      </c>
      <c r="C259" s="55">
        <v>24.012742971676122</v>
      </c>
      <c r="D259" s="56">
        <v>14.284395726241897</v>
      </c>
      <c r="E259" s="56">
        <v>9.64311324396889</v>
      </c>
      <c r="F259" s="56">
        <v>7.662960225494529</v>
      </c>
      <c r="G259" s="56">
        <v>6.509875168550303</v>
      </c>
      <c r="H259" s="56">
        <v>3.8725119052701658</v>
      </c>
      <c r="I259" s="56">
        <v>2.6142562525438087</v>
      </c>
      <c r="J259" s="56">
        <v>2.077435074717477</v>
      </c>
      <c r="K259" s="56">
        <v>1.7648327290262018</v>
      </c>
      <c r="L259" s="56">
        <v>1.0498412914246937</v>
      </c>
      <c r="M259" s="56">
        <v>0.7087271072170405</v>
      </c>
      <c r="N259" s="56">
        <v>0.563194426523059</v>
      </c>
      <c r="O259" s="56">
        <v>0.4784476630963834</v>
      </c>
      <c r="P259" s="56">
        <v>0.2846128725079737</v>
      </c>
    </row>
    <row r="260" spans="2:16" ht="12.75" customHeight="1">
      <c r="B260" s="57" t="s">
        <v>149</v>
      </c>
      <c r="C260" s="55">
        <v>24.699390449163598</v>
      </c>
      <c r="D260" s="56">
        <v>14.773306533125242</v>
      </c>
      <c r="E260" s="56">
        <v>10.014447109825605</v>
      </c>
      <c r="F260" s="56">
        <v>7.977294601002642</v>
      </c>
      <c r="G260" s="56">
        <v>6.788537873401772</v>
      </c>
      <c r="H260" s="56">
        <v>4.0603897137425395</v>
      </c>
      <c r="I260" s="56">
        <v>2.752434462953813</v>
      </c>
      <c r="J260" s="56">
        <v>2.192530485221905</v>
      </c>
      <c r="K260" s="56">
        <v>1.8658050105917028</v>
      </c>
      <c r="L260" s="56">
        <v>1.1159833846606377</v>
      </c>
      <c r="M260" s="56">
        <v>0.7564966282984116</v>
      </c>
      <c r="N260" s="56">
        <v>0.6026090509460683</v>
      </c>
      <c r="O260" s="56">
        <v>0.5128097393680215</v>
      </c>
      <c r="P260" s="56">
        <v>0.30672398529221145</v>
      </c>
    </row>
    <row r="261" spans="2:16" ht="12.75" customHeight="1">
      <c r="B261" s="57" t="s">
        <v>150</v>
      </c>
      <c r="C261" s="55">
        <v>14.806414790426983</v>
      </c>
      <c r="D261" s="56">
        <v>9.089072704214168</v>
      </c>
      <c r="E261" s="56">
        <v>6.283483347565795</v>
      </c>
      <c r="F261" s="56">
        <v>5.063138431063401</v>
      </c>
      <c r="G261" s="56">
        <v>4.343915409635864</v>
      </c>
      <c r="H261" s="56">
        <v>2.6665579438355116</v>
      </c>
      <c r="I261" s="56">
        <v>1.8434523499455673</v>
      </c>
      <c r="J261" s="56">
        <v>1.4854267804273522</v>
      </c>
      <c r="K261" s="56">
        <v>1.2744206719287634</v>
      </c>
      <c r="L261" s="56">
        <v>0.7823164693726631</v>
      </c>
      <c r="M261" s="56">
        <v>0.5408332255446071</v>
      </c>
      <c r="N261" s="56">
        <v>0.43579545573422973</v>
      </c>
      <c r="O261" s="56">
        <v>0.3738903491160542</v>
      </c>
      <c r="P261" s="56">
        <v>0.2295165044759519</v>
      </c>
    </row>
    <row r="262" spans="2:16" ht="12.75" customHeight="1">
      <c r="B262" s="60" t="s">
        <v>151</v>
      </c>
      <c r="C262" s="55">
        <v>19.740239958096613</v>
      </c>
      <c r="D262" s="56">
        <v>11.587756537140383</v>
      </c>
      <c r="E262" s="56">
        <v>7.744395499985505</v>
      </c>
      <c r="F262" s="56">
        <v>6.118037878721768</v>
      </c>
      <c r="G262" s="56">
        <v>5.175778544187165</v>
      </c>
      <c r="H262" s="56">
        <v>3.0382437998478466</v>
      </c>
      <c r="I262" s="56">
        <v>2.0305364145324982</v>
      </c>
      <c r="J262" s="56">
        <v>1.6041147044022936</v>
      </c>
      <c r="K262" s="56">
        <v>1.35705967077065</v>
      </c>
      <c r="L262" s="56">
        <v>0.7966102288849</v>
      </c>
      <c r="M262" s="56">
        <v>0.5323950889065787</v>
      </c>
      <c r="N262" s="56">
        <v>0.42058974394863846</v>
      </c>
      <c r="O262" s="56">
        <v>0.355813320510096</v>
      </c>
      <c r="P262" s="56">
        <v>0.20886666724896497</v>
      </c>
    </row>
    <row r="263" spans="2:16" ht="12.75" customHeight="1">
      <c r="B263" s="60" t="s">
        <v>152</v>
      </c>
      <c r="C263" s="55">
        <v>23.182738731170346</v>
      </c>
      <c r="D263" s="56">
        <v>14.22267406888339</v>
      </c>
      <c r="E263" s="56">
        <v>9.8281244947617</v>
      </c>
      <c r="F263" s="56">
        <v>7.917315691353227</v>
      </c>
      <c r="G263" s="56">
        <v>6.791411419309725</v>
      </c>
      <c r="H263" s="56">
        <v>4.16654961282302</v>
      </c>
      <c r="I263" s="56">
        <v>2.879160986893145</v>
      </c>
      <c r="J263" s="56">
        <v>2.3193872311661052</v>
      </c>
      <c r="K263" s="56">
        <v>1.989552209563384</v>
      </c>
      <c r="L263" s="56">
        <v>1.22059576082788</v>
      </c>
      <c r="M263" s="56">
        <v>0.843453701961729</v>
      </c>
      <c r="N263" s="56">
        <v>0.6794673015213432</v>
      </c>
      <c r="O263" s="56">
        <v>0.5828417320329068</v>
      </c>
      <c r="P263" s="56">
        <v>0.357575008051217</v>
      </c>
    </row>
    <row r="264" spans="2:16" ht="12.75" customHeight="1">
      <c r="B264" s="54" t="s">
        <v>153</v>
      </c>
      <c r="C264" s="55">
        <v>47.807528997891836</v>
      </c>
      <c r="D264" s="56">
        <v>29.265155442164748</v>
      </c>
      <c r="E264" s="56">
        <v>20.188893529089558</v>
      </c>
      <c r="F264" s="56">
        <v>16.247784425778253</v>
      </c>
      <c r="G264" s="56">
        <v>13.927533128413296</v>
      </c>
      <c r="H264" s="56">
        <v>8.525674312656653</v>
      </c>
      <c r="I264" s="56">
        <v>5.881531410351768</v>
      </c>
      <c r="J264" s="56">
        <v>4.73338740982248</v>
      </c>
      <c r="K264" s="56">
        <v>4.057439970419801</v>
      </c>
      <c r="L264" s="56">
        <v>2.4837429149878045</v>
      </c>
      <c r="M264" s="56">
        <v>1.7134377216419168</v>
      </c>
      <c r="N264" s="56">
        <v>1.3789545567775336</v>
      </c>
      <c r="O264" s="56">
        <v>1.182034101931141</v>
      </c>
      <c r="P264" s="56">
        <v>0.7235766511270612</v>
      </c>
    </row>
  </sheetData>
  <sheetProtection/>
  <mergeCells count="9">
    <mergeCell ref="K132:L132"/>
    <mergeCell ref="B135:B136"/>
    <mergeCell ref="K2:L5"/>
    <mergeCell ref="M2:N4"/>
    <mergeCell ref="O2:O5"/>
    <mergeCell ref="P2:P5"/>
    <mergeCell ref="Q2:R3"/>
    <mergeCell ref="Q4:Q5"/>
    <mergeCell ref="R4:R5"/>
  </mergeCells>
  <printOptions/>
  <pageMargins left="0.75" right="0.75" top="1" bottom="1" header="0.5" footer="0.5"/>
  <pageSetup orientation="portrait" paperSize="9"/>
  <legacyDrawing r:id="rId2"/>
  <oleObjects>
    <oleObject progId="Equation.3" shapeId="2342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2010-12-18T14:42:16Z</dcterms:created>
  <dcterms:modified xsi:type="dcterms:W3CDTF">2010-12-18T14:42:17Z</dcterms:modified>
  <cp:category/>
  <cp:version/>
  <cp:contentType/>
  <cp:contentStatus/>
</cp:coreProperties>
</file>