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1_10" sheetId="1" r:id="rId1"/>
  </sheets>
  <externalReferences>
    <externalReference r:id="rId4"/>
    <externalReference r:id="rId5"/>
  </externalReferences>
  <definedNames>
    <definedName name="_xlnm.Print_Area">'/annuario2005\Rifiuti\[smaltimento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<sst xmlns="http://schemas.openxmlformats.org/spreadsheetml/2006/main" count="50" uniqueCount="27">
  <si>
    <t>ANNI
PROVINCE
COMUNI CAPOLUOGO</t>
  </si>
  <si>
    <t>Rete provinciale</t>
  </si>
  <si>
    <t>Rete Enel</t>
  </si>
  <si>
    <t>Totale</t>
  </si>
  <si>
    <t>Numero di stazioni</t>
  </si>
  <si>
    <t>Numero stazioni</t>
  </si>
  <si>
    <t>Tipo stazione</t>
  </si>
  <si>
    <t>Tipo zona</t>
  </si>
  <si>
    <t>Totali</t>
  </si>
  <si>
    <t xml:space="preserve">Traffico </t>
  </si>
  <si>
    <t>Industria</t>
  </si>
  <si>
    <t>Fondo - background</t>
  </si>
  <si>
    <t>Urbana</t>
  </si>
  <si>
    <t>Suburbana</t>
  </si>
  <si>
    <t>Rurale</t>
  </si>
  <si>
    <t>Imperia</t>
  </si>
  <si>
    <t>di cui capoluogo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</si>
  <si>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</si>
  <si>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</si>
  <si>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</si>
  <si>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</si>
  <si>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ARPAL</t>
    </r>
  </si>
  <si>
    <t>(a) gestione unica con la rete provinciale</t>
  </si>
  <si>
    <t>Tavola 1.10 Stazioni di monitoraggio degli inquinanti DM60/02 fisse e attive - Anno 2010</t>
  </si>
  <si>
    <t>2010 - DATI PROVINCIALI E PER COMUNE CAPOLUOGO</t>
  </si>
  <si>
    <t>-</t>
  </si>
  <si>
    <t>(a)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</si>
</sst>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55" applyFont="1">
      <alignment/>
      <protection/>
    </xf>
    <xf numFmtId="0" fontId="21" fillId="0" borderId="10" xfId="55" applyFont="1" applyBorder="1" applyAlignment="1">
      <alignment horizontal="center" vertical="center"/>
      <protection/>
    </xf>
    <xf numFmtId="0" fontId="21" fillId="0" borderId="11" xfId="55" applyFont="1" applyBorder="1" applyAlignment="1">
      <alignment horizontal="center"/>
      <protection/>
    </xf>
    <xf numFmtId="0" fontId="21" fillId="0" borderId="10" xfId="55" applyFont="1" applyBorder="1" applyAlignment="1">
      <alignment horizontal="center"/>
      <protection/>
    </xf>
    <xf numFmtId="0" fontId="21" fillId="0" borderId="0" xfId="55" applyFont="1" applyBorder="1" applyAlignment="1">
      <alignment horizontal="left" vertical="center"/>
      <protection/>
    </xf>
    <xf numFmtId="0" fontId="21" fillId="0" borderId="0" xfId="55" applyFont="1" applyBorder="1" applyAlignment="1">
      <alignment horizontal="center" vertical="center"/>
      <protection/>
    </xf>
    <xf numFmtId="0" fontId="21" fillId="0" borderId="0" xfId="55" applyFont="1" applyBorder="1" applyAlignment="1">
      <alignment horizontal="center" vertical="center" wrapText="1"/>
      <protection/>
    </xf>
    <xf numFmtId="0" fontId="17" fillId="0" borderId="0" xfId="55">
      <alignment/>
      <protection/>
    </xf>
    <xf numFmtId="0" fontId="17" fillId="0" borderId="0" xfId="55" applyFont="1" applyAlignment="1">
      <alignment horizontal="left"/>
      <protection/>
    </xf>
    <xf numFmtId="0" fontId="21" fillId="0" borderId="12" xfId="55" applyFont="1" applyBorder="1" applyAlignment="1">
      <alignment horizontal="right" vertical="center" wrapText="1"/>
      <protection/>
    </xf>
    <xf numFmtId="0" fontId="21" fillId="0" borderId="12" xfId="55" applyFont="1" applyBorder="1" applyAlignment="1">
      <alignment horizontal="center" vertical="center" wrapText="1"/>
      <protection/>
    </xf>
    <xf numFmtId="0" fontId="21" fillId="0" borderId="12" xfId="55" applyFont="1" applyBorder="1" applyAlignment="1">
      <alignment horizontal="right" vertical="center"/>
      <protection/>
    </xf>
    <xf numFmtId="0" fontId="22" fillId="0" borderId="0" xfId="55" applyFont="1" applyAlignment="1">
      <alignment horizontal="right"/>
      <protection/>
    </xf>
    <xf numFmtId="0" fontId="17" fillId="0" borderId="0" xfId="55" applyAlignment="1">
      <alignment horizontal="right"/>
      <protection/>
    </xf>
    <xf numFmtId="0" fontId="21" fillId="0" borderId="0" xfId="55" applyFont="1" applyBorder="1">
      <alignment/>
      <protection/>
    </xf>
    <xf numFmtId="0" fontId="21" fillId="0" borderId="0" xfId="55" applyFont="1" applyBorder="1" applyAlignment="1">
      <alignment horizontal="right"/>
      <protection/>
    </xf>
    <xf numFmtId="0" fontId="23" fillId="0" borderId="0" xfId="55" applyFont="1" applyBorder="1" applyAlignment="1">
      <alignment horizontal="right"/>
      <protection/>
    </xf>
    <xf numFmtId="0" fontId="23" fillId="0" borderId="0" xfId="55" applyFont="1" applyBorder="1">
      <alignment/>
      <protection/>
    </xf>
    <xf numFmtId="0" fontId="24" fillId="0" borderId="12" xfId="55" applyFont="1" applyBorder="1">
      <alignment/>
      <protection/>
    </xf>
    <xf numFmtId="0" fontId="17" fillId="0" borderId="12" xfId="55" applyBorder="1">
      <alignment/>
      <protection/>
    </xf>
    <xf numFmtId="0" fontId="23" fillId="0" borderId="0" xfId="55" applyFont="1">
      <alignment/>
      <protection/>
    </xf>
    <xf numFmtId="0" fontId="21" fillId="0" borderId="0" xfId="55" applyFont="1">
      <alignment/>
      <protection/>
    </xf>
    <xf numFmtId="0" fontId="17" fillId="0" borderId="0" xfId="55" applyFill="1">
      <alignment/>
      <protection/>
    </xf>
    <xf numFmtId="0" fontId="17" fillId="0" borderId="0" xfId="55" applyFont="1" applyBorder="1">
      <alignment/>
      <protection/>
    </xf>
    <xf numFmtId="0" fontId="21" fillId="0" borderId="0" xfId="55" applyFont="1" applyBorder="1" applyAlignment="1">
      <alignment horizontal="right" vertical="center" wrapText="1"/>
      <protection/>
    </xf>
    <xf numFmtId="0" fontId="21" fillId="0" borderId="0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left" vertical="center" wrapText="1"/>
      <protection/>
    </xf>
    <xf numFmtId="0" fontId="21" fillId="0" borderId="11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right" vertical="center"/>
      <protection/>
    </xf>
    <xf numFmtId="0" fontId="21" fillId="0" borderId="0" xfId="55" applyFont="1" applyBorder="1" applyAlignment="1">
      <alignment horizontal="right" vertical="center"/>
      <protection/>
    </xf>
    <xf numFmtId="0" fontId="21" fillId="0" borderId="0" xfId="55" applyFont="1" applyBorder="1" applyAlignment="1">
      <alignment horizontal="right"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1" fillId="0" borderId="0" xfId="55" applyFont="1" applyBorder="1" applyAlignment="1">
      <alignment horizontal="left" vertical="center" wrapText="1"/>
      <protection/>
    </xf>
    <xf numFmtId="0" fontId="21" fillId="0" borderId="0" xfId="55" applyFont="1" applyBorder="1" applyAlignment="1">
      <alignment horizontal="center" vertical="center"/>
      <protection/>
    </xf>
    <xf numFmtId="0" fontId="17" fillId="0" borderId="0" xfId="55" applyBorder="1" applyAlignment="1">
      <alignment horizontal="center" vertical="center" wrapText="1"/>
      <protection/>
    </xf>
    <xf numFmtId="0" fontId="17" fillId="0" borderId="0" xfId="55" applyBorder="1" applyAlignment="1">
      <alignment vertical="center"/>
      <protection/>
    </xf>
    <xf numFmtId="0" fontId="22" fillId="0" borderId="0" xfId="55" applyFont="1" applyBorder="1" applyAlignment="1">
      <alignment horizontal="right"/>
      <protection/>
    </xf>
    <xf numFmtId="0" fontId="17" fillId="0" borderId="0" xfId="55" applyFont="1" applyBorder="1" applyAlignment="1">
      <alignment horizontal="left"/>
      <protection/>
    </xf>
    <xf numFmtId="0" fontId="21" fillId="0" borderId="10" xfId="55" applyFont="1" applyBorder="1" applyAlignment="1">
      <alignment horizontal="center" vertical="center"/>
      <protection/>
    </xf>
    <xf numFmtId="0" fontId="21" fillId="0" borderId="12" xfId="55" applyFont="1" applyBorder="1" applyAlignment="1">
      <alignment horizontal="center" vertical="center" wrapText="1"/>
      <protection/>
    </xf>
    <xf numFmtId="0" fontId="17" fillId="0" borderId="12" xfId="55" applyBorder="1" applyAlignment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0" fontId="21" fillId="0" borderId="0" xfId="0" applyFont="1" applyBorder="1" applyAlignment="1">
      <alignment horizontal="right"/>
    </xf>
    <xf numFmtId="0" fontId="21" fillId="0" borderId="0" xfId="55" applyFont="1" applyBorder="1" applyAlignment="1" quotePrefix="1">
      <alignment horizontal="right"/>
      <protection/>
    </xf>
    <xf numFmtId="0" fontId="23" fillId="0" borderId="0" xfId="55" applyFont="1" applyBorder="1" applyAlignment="1" quotePrefix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_elaborazioni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6"/>
      <sheetName val="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HY20"/>
  <sheetViews>
    <sheetView tabSelected="1" zoomScalePageLayoutView="0" workbookViewId="0" topLeftCell="A1">
      <selection activeCell="N14" sqref="N14"/>
    </sheetView>
  </sheetViews>
  <sheetFormatPr defaultColWidth="11.57421875" defaultRowHeight="15"/>
  <cols>
    <col min="1" max="1" width="12.8515625" style="8" customWidth="1"/>
    <col min="2" max="2" width="8.28125" style="8" customWidth="1"/>
    <col min="3" max="3" width="8.421875" style="8" customWidth="1"/>
    <col min="4" max="4" width="9.140625" style="8" customWidth="1"/>
    <col min="5" max="5" width="1.28515625" style="8" customWidth="1"/>
    <col min="6" max="6" width="8.421875" style="23" customWidth="1"/>
    <col min="7" max="7" width="8.7109375" style="8" customWidth="1"/>
    <col min="8" max="8" width="8.421875" style="8" customWidth="1"/>
    <col min="9" max="9" width="7.00390625" style="8" customWidth="1"/>
    <col min="10" max="10" width="0.71875" style="23" customWidth="1"/>
    <col min="11" max="11" width="9.140625" style="8" customWidth="1"/>
    <col min="12" max="12" width="0.9921875" style="8" customWidth="1"/>
    <col min="13" max="13" width="8.8515625" style="8" customWidth="1"/>
    <col min="14" max="16384" width="11.57421875" style="8" customWidth="1"/>
  </cols>
  <sheetData>
    <row r="1" spans="1:13" s="1" customFormat="1" ht="12.7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12.75" customHeight="1">
      <c r="A2" s="27" t="s">
        <v>0</v>
      </c>
      <c r="B2" s="40" t="s">
        <v>1</v>
      </c>
      <c r="C2" s="40"/>
      <c r="D2" s="40"/>
      <c r="E2" s="40"/>
      <c r="F2" s="40"/>
      <c r="G2" s="40"/>
      <c r="H2" s="40"/>
      <c r="I2" s="40"/>
      <c r="J2" s="2"/>
      <c r="K2" s="3" t="s">
        <v>2</v>
      </c>
      <c r="L2" s="4"/>
      <c r="M2" s="29" t="s">
        <v>3</v>
      </c>
    </row>
    <row r="3" spans="1:13" ht="12.75">
      <c r="A3" s="34"/>
      <c r="B3" s="28" t="s">
        <v>4</v>
      </c>
      <c r="C3" s="28"/>
      <c r="D3" s="28"/>
      <c r="E3" s="28"/>
      <c r="F3" s="28"/>
      <c r="G3" s="28"/>
      <c r="H3" s="28"/>
      <c r="I3" s="28"/>
      <c r="J3" s="6"/>
      <c r="K3" s="31" t="s">
        <v>5</v>
      </c>
      <c r="L3" s="7"/>
      <c r="M3" s="30"/>
    </row>
    <row r="4" spans="1:13" s="9" customFormat="1" ht="12.75">
      <c r="A4" s="34"/>
      <c r="B4" s="41" t="s">
        <v>6</v>
      </c>
      <c r="C4" s="42"/>
      <c r="D4" s="42"/>
      <c r="E4" s="36"/>
      <c r="F4" s="41" t="s">
        <v>7</v>
      </c>
      <c r="G4" s="41"/>
      <c r="H4" s="41"/>
      <c r="I4" s="25" t="s">
        <v>8</v>
      </c>
      <c r="J4" s="7"/>
      <c r="K4" s="31"/>
      <c r="L4" s="7"/>
      <c r="M4" s="30"/>
    </row>
    <row r="5" spans="1:233" s="13" customFormat="1" ht="18">
      <c r="A5" s="43"/>
      <c r="B5" s="10" t="s">
        <v>9</v>
      </c>
      <c r="C5" s="10" t="s">
        <v>10</v>
      </c>
      <c r="D5" s="10" t="s">
        <v>11</v>
      </c>
      <c r="E5" s="10"/>
      <c r="F5" s="10" t="s">
        <v>12</v>
      </c>
      <c r="G5" s="10" t="s">
        <v>13</v>
      </c>
      <c r="H5" s="10" t="s">
        <v>14</v>
      </c>
      <c r="I5" s="10"/>
      <c r="J5" s="11"/>
      <c r="K5" s="10"/>
      <c r="L5" s="11"/>
      <c r="M5" s="12"/>
      <c r="HX5" s="14"/>
      <c r="HY5" s="14"/>
    </row>
    <row r="6" spans="1:13" s="9" customFormat="1" ht="12.75">
      <c r="A6" s="5">
        <v>2007</v>
      </c>
      <c r="B6" s="15">
        <v>18</v>
      </c>
      <c r="C6" s="15">
        <v>8</v>
      </c>
      <c r="D6" s="15">
        <v>9</v>
      </c>
      <c r="E6" s="15"/>
      <c r="F6" s="15">
        <v>23</v>
      </c>
      <c r="G6" s="15">
        <v>10</v>
      </c>
      <c r="H6" s="15">
        <v>2</v>
      </c>
      <c r="I6" s="15">
        <v>35</v>
      </c>
      <c r="J6" s="15"/>
      <c r="K6" s="16">
        <v>13</v>
      </c>
      <c r="L6" s="15"/>
      <c r="M6" s="16">
        <v>48</v>
      </c>
    </row>
    <row r="7" spans="1:13" s="9" customFormat="1" ht="12.75">
      <c r="A7" s="5">
        <v>2008</v>
      </c>
      <c r="B7" s="15">
        <v>20</v>
      </c>
      <c r="C7" s="15">
        <v>11</v>
      </c>
      <c r="D7" s="15">
        <v>10</v>
      </c>
      <c r="E7" s="15"/>
      <c r="F7" s="15">
        <v>27</v>
      </c>
      <c r="G7" s="15">
        <v>12</v>
      </c>
      <c r="H7" s="15">
        <v>2</v>
      </c>
      <c r="I7" s="15">
        <v>41</v>
      </c>
      <c r="J7" s="24"/>
      <c r="K7" s="16">
        <v>13</v>
      </c>
      <c r="L7" s="24"/>
      <c r="M7" s="15">
        <v>54</v>
      </c>
    </row>
    <row r="8" spans="1:13" s="9" customFormat="1" ht="12.75">
      <c r="A8" s="5">
        <v>2009</v>
      </c>
      <c r="B8" s="15">
        <v>20</v>
      </c>
      <c r="C8" s="15">
        <v>9</v>
      </c>
      <c r="D8" s="15">
        <v>11</v>
      </c>
      <c r="E8" s="15"/>
      <c r="F8" s="15">
        <v>27</v>
      </c>
      <c r="G8" s="15">
        <v>10</v>
      </c>
      <c r="H8" s="15">
        <v>3</v>
      </c>
      <c r="I8" s="15">
        <v>40</v>
      </c>
      <c r="J8" s="24"/>
      <c r="K8" s="16">
        <v>13</v>
      </c>
      <c r="L8" s="24"/>
      <c r="M8" s="15">
        <v>53</v>
      </c>
    </row>
    <row r="9" spans="1:233" s="13" customFormat="1" ht="12.75" customHeight="1">
      <c r="A9" s="26" t="s">
        <v>24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7"/>
      <c r="HX9" s="14"/>
      <c r="HY9" s="14"/>
    </row>
    <row r="10" spans="1:233" s="13" customFormat="1" ht="12.75">
      <c r="A10" s="15" t="s">
        <v>15</v>
      </c>
      <c r="B10" s="16">
        <v>1</v>
      </c>
      <c r="C10" s="45" t="s">
        <v>25</v>
      </c>
      <c r="D10" s="45" t="s">
        <v>25</v>
      </c>
      <c r="E10" s="16"/>
      <c r="F10" s="16">
        <v>1</v>
      </c>
      <c r="G10" s="45" t="s">
        <v>25</v>
      </c>
      <c r="H10" s="45" t="s">
        <v>25</v>
      </c>
      <c r="I10" s="16">
        <f>SUM(F10:H10)</f>
        <v>1</v>
      </c>
      <c r="J10" s="16"/>
      <c r="K10" s="45" t="s">
        <v>25</v>
      </c>
      <c r="L10" s="16"/>
      <c r="M10" s="16">
        <v>1</v>
      </c>
      <c r="HX10" s="14"/>
      <c r="HY10" s="14"/>
    </row>
    <row r="11" spans="1:13" s="9" customFormat="1" ht="12.75">
      <c r="A11" s="17" t="s">
        <v>16</v>
      </c>
      <c r="B11" s="45" t="s">
        <v>25</v>
      </c>
      <c r="C11" s="45" t="s">
        <v>25</v>
      </c>
      <c r="D11" s="45" t="s">
        <v>25</v>
      </c>
      <c r="E11" s="17"/>
      <c r="F11" s="45" t="s">
        <v>25</v>
      </c>
      <c r="G11" s="45" t="s">
        <v>25</v>
      </c>
      <c r="H11" s="45" t="s">
        <v>25</v>
      </c>
      <c r="I11" s="45" t="s">
        <v>25</v>
      </c>
      <c r="J11" s="17"/>
      <c r="K11" s="45" t="s">
        <v>25</v>
      </c>
      <c r="L11" s="17"/>
      <c r="M11" s="45" t="s">
        <v>25</v>
      </c>
    </row>
    <row r="12" spans="1:233" s="13" customFormat="1" ht="12.75">
      <c r="A12" s="15" t="s">
        <v>17</v>
      </c>
      <c r="B12" s="16">
        <v>4</v>
      </c>
      <c r="C12" s="16">
        <v>3</v>
      </c>
      <c r="D12" s="16">
        <v>2</v>
      </c>
      <c r="E12" s="16"/>
      <c r="F12" s="16">
        <v>5</v>
      </c>
      <c r="G12" s="16">
        <v>3</v>
      </c>
      <c r="H12" s="16">
        <v>1</v>
      </c>
      <c r="I12" s="16">
        <f aca="true" t="shared" si="0" ref="I11:I17">SUM(F12:H12)</f>
        <v>9</v>
      </c>
      <c r="J12" s="38"/>
      <c r="K12" s="16">
        <v>7</v>
      </c>
      <c r="L12" s="16"/>
      <c r="M12" s="16">
        <f>I12+K12</f>
        <v>16</v>
      </c>
      <c r="HX12" s="14"/>
      <c r="HY12" s="14"/>
    </row>
    <row r="13" spans="1:233" s="13" customFormat="1" ht="12.75">
      <c r="A13" s="17" t="s">
        <v>16</v>
      </c>
      <c r="B13" s="17">
        <v>2</v>
      </c>
      <c r="C13" s="46" t="s">
        <v>25</v>
      </c>
      <c r="D13" s="17">
        <v>1</v>
      </c>
      <c r="E13" s="17"/>
      <c r="F13" s="17">
        <v>3</v>
      </c>
      <c r="G13" s="46" t="s">
        <v>25</v>
      </c>
      <c r="H13" s="46" t="s">
        <v>25</v>
      </c>
      <c r="I13" s="17">
        <f t="shared" si="0"/>
        <v>3</v>
      </c>
      <c r="J13" s="38"/>
      <c r="K13" s="17">
        <v>2</v>
      </c>
      <c r="L13" s="17"/>
      <c r="M13" s="17">
        <f>I13+K13</f>
        <v>5</v>
      </c>
      <c r="HX13" s="14"/>
      <c r="HY13" s="14"/>
    </row>
    <row r="14" spans="1:13" s="9" customFormat="1" ht="12.75">
      <c r="A14" s="15" t="s">
        <v>18</v>
      </c>
      <c r="B14" s="16">
        <v>8</v>
      </c>
      <c r="C14" s="15">
        <v>3</v>
      </c>
      <c r="D14" s="15">
        <v>5</v>
      </c>
      <c r="E14" s="15"/>
      <c r="F14" s="16">
        <v>12</v>
      </c>
      <c r="G14" s="16">
        <v>3</v>
      </c>
      <c r="H14" s="16">
        <v>1</v>
      </c>
      <c r="I14" s="16">
        <f t="shared" si="0"/>
        <v>16</v>
      </c>
      <c r="J14" s="39"/>
      <c r="K14" s="16">
        <v>6</v>
      </c>
      <c r="L14" s="16"/>
      <c r="M14" s="16">
        <f>I14+K14</f>
        <v>22</v>
      </c>
    </row>
    <row r="15" spans="1:233" s="13" customFormat="1" ht="12.75">
      <c r="A15" s="17" t="s">
        <v>16</v>
      </c>
      <c r="B15" s="17">
        <v>7</v>
      </c>
      <c r="C15" s="17">
        <v>1</v>
      </c>
      <c r="D15" s="18">
        <v>3</v>
      </c>
      <c r="E15" s="18"/>
      <c r="F15" s="17">
        <v>11</v>
      </c>
      <c r="G15" s="45" t="s">
        <v>25</v>
      </c>
      <c r="H15" s="45" t="s">
        <v>25</v>
      </c>
      <c r="I15" s="17">
        <f t="shared" si="0"/>
        <v>11</v>
      </c>
      <c r="J15" s="38"/>
      <c r="K15" s="17">
        <v>6</v>
      </c>
      <c r="L15" s="17"/>
      <c r="M15" s="17">
        <f>I15+K15</f>
        <v>17</v>
      </c>
      <c r="HX15" s="14"/>
      <c r="HY15" s="14"/>
    </row>
    <row r="16" spans="1:13" ht="12.75">
      <c r="A16" s="15" t="s">
        <v>19</v>
      </c>
      <c r="B16" s="16">
        <v>5</v>
      </c>
      <c r="C16" s="15">
        <v>3</v>
      </c>
      <c r="D16" s="15">
        <v>3</v>
      </c>
      <c r="E16" s="15"/>
      <c r="F16" s="16">
        <v>6</v>
      </c>
      <c r="G16" s="16">
        <v>4</v>
      </c>
      <c r="H16" s="16">
        <v>1</v>
      </c>
      <c r="I16" s="16">
        <f t="shared" si="0"/>
        <v>11</v>
      </c>
      <c r="J16" s="15"/>
      <c r="K16" s="44" t="s">
        <v>26</v>
      </c>
      <c r="L16" s="15"/>
      <c r="M16" s="16">
        <v>11</v>
      </c>
    </row>
    <row r="17" spans="1:13" ht="12.75">
      <c r="A17" s="17" t="s">
        <v>16</v>
      </c>
      <c r="B17" s="17">
        <v>3</v>
      </c>
      <c r="C17" s="17">
        <v>2</v>
      </c>
      <c r="D17" s="18">
        <v>2</v>
      </c>
      <c r="E17" s="18"/>
      <c r="F17" s="17">
        <v>5</v>
      </c>
      <c r="G17" s="17">
        <v>2</v>
      </c>
      <c r="H17" s="45" t="s">
        <v>25</v>
      </c>
      <c r="I17" s="17">
        <f t="shared" si="0"/>
        <v>7</v>
      </c>
      <c r="J17" s="18"/>
      <c r="K17" s="44" t="s">
        <v>26</v>
      </c>
      <c r="L17" s="18"/>
      <c r="M17" s="17">
        <v>7</v>
      </c>
    </row>
    <row r="18" spans="1:13" ht="12.75">
      <c r="A18" s="19" t="s">
        <v>20</v>
      </c>
      <c r="B18" s="19">
        <f>B10+B12+B14+B16</f>
        <v>18</v>
      </c>
      <c r="C18" s="19">
        <f>C12+C14+C16</f>
        <v>9</v>
      </c>
      <c r="D18" s="19">
        <f>D12+D14+D16</f>
        <v>10</v>
      </c>
      <c r="E18" s="19"/>
      <c r="F18" s="19">
        <f>F10+F12+F14+F16</f>
        <v>24</v>
      </c>
      <c r="G18" s="19">
        <f>G12+G14+G16</f>
        <v>10</v>
      </c>
      <c r="H18" s="19">
        <f>H12+H14+H16</f>
        <v>3</v>
      </c>
      <c r="I18" s="19">
        <f>I10+I12+I14+I16</f>
        <v>37</v>
      </c>
      <c r="J18" s="20"/>
      <c r="K18" s="19">
        <f>K12+K14</f>
        <v>13</v>
      </c>
      <c r="L18" s="20"/>
      <c r="M18" s="19">
        <f>M10+M12+M14+M16</f>
        <v>50</v>
      </c>
    </row>
    <row r="19" spans="1:13" ht="14.25" customHeight="1">
      <c r="A19" s="21" t="s">
        <v>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0" ht="12.75">
      <c r="A20" s="22" t="s">
        <v>22</v>
      </c>
      <c r="F20" s="8"/>
      <c r="J20" s="8"/>
    </row>
  </sheetData>
  <sheetProtection/>
  <mergeCells count="9">
    <mergeCell ref="A2:A5"/>
    <mergeCell ref="A9:M9"/>
    <mergeCell ref="A1:M1"/>
    <mergeCell ref="B2:I2"/>
    <mergeCell ref="M2:M4"/>
    <mergeCell ref="B3:I3"/>
    <mergeCell ref="K3:K4"/>
    <mergeCell ref="B4:D4"/>
    <mergeCell ref="F4:H4"/>
  </mergeCells>
  <printOptions/>
  <pageMargins left="0.5905511811023623" right="0.5905511811023623" top="1.062992125984252" bottom="0.7874015748031497" header="0.7874015748031497" footer="0.5118110236220472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2012-02-27T15:23:55Z</cp:lastPrinted>
  <dcterms:created xsi:type="dcterms:W3CDTF">2010-12-16T08:06:53Z</dcterms:created>
  <dcterms:modified xsi:type="dcterms:W3CDTF">2012-02-27T15:28:36Z</dcterms:modified>
  <cp:category/>
  <cp:version/>
  <cp:contentType/>
  <cp:contentStatus/>
</cp:coreProperties>
</file>