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80" windowWidth="17400" windowHeight="12120" activeTab="0"/>
  </bookViews>
  <sheets>
    <sheet name="2_10" sheetId="1" r:id="rId1"/>
  </sheets>
  <definedNames>
    <definedName name="_xlnm.Print_Area" localSheetId="0">'2_10'!$A$1:$H$33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<sst xmlns="http://schemas.openxmlformats.org/spreadsheetml/2006/main" count="40" uniqueCount="25">
  <si>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  </t>
  </si>
  <si>
    <t>PROVINCE</t>
  </si>
  <si>
    <t>Composizioni percentuali</t>
  </si>
  <si>
    <t xml:space="preserve">Indici </t>
  </si>
  <si>
    <t xml:space="preserve">0-14 </t>
  </si>
  <si>
    <t xml:space="preserve">15-64 </t>
  </si>
  <si>
    <t xml:space="preserve">65 e oltre </t>
  </si>
  <si>
    <t xml:space="preserve">Vecchiaia </t>
  </si>
  <si>
    <t xml:space="preserve">Dipendenza </t>
  </si>
  <si>
    <t xml:space="preserve">Età media </t>
  </si>
  <si>
    <t>TOTALE</t>
  </si>
  <si>
    <t xml:space="preserve">Imperia </t>
  </si>
  <si>
    <t xml:space="preserve">Savona </t>
  </si>
  <si>
    <t xml:space="preserve">Genova </t>
  </si>
  <si>
    <t xml:space="preserve">La Spezia </t>
  </si>
  <si>
    <t>LIGURIA</t>
  </si>
  <si>
    <t xml:space="preserve">ITALIA </t>
  </si>
  <si>
    <t>MASCHI</t>
  </si>
  <si>
    <t xml:space="preserve"> </t>
  </si>
  <si>
    <t>FEMMINE</t>
  </si>
  <si>
    <t>popolazione totale</t>
  </si>
  <si>
    <t>&gt;=65</t>
  </si>
  <si>
    <t>0-14</t>
  </si>
  <si>
    <t>Tavola 2.10  Indicatori di struttura della popolazione al 1° gennaio per provincia e sesso - Anno 2011</t>
  </si>
  <si>
    <r>
      <t xml:space="preserve">Fonte: </t>
    </r>
    <r>
      <rPr>
        <sz val="7"/>
        <rFont val="Arial"/>
        <family val="2"/>
      </rPr>
      <t>Istat, Popolazione residente comunale per sesso, anno di nascita e stato civile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</si>
</sst>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Alignment="1">
      <alignment vertical="top" wrapText="1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170" fontId="21" fillId="0" borderId="0" xfId="0" applyNumberFormat="1" applyFont="1" applyAlignment="1">
      <alignment/>
    </xf>
    <xf numFmtId="170" fontId="21" fillId="0" borderId="0" xfId="0" applyNumberFormat="1" applyFont="1" applyFill="1" applyAlignment="1">
      <alignment horizontal="right" wrapText="1"/>
    </xf>
    <xf numFmtId="170" fontId="22" fillId="0" borderId="0" xfId="0" applyNumberFormat="1" applyFont="1" applyAlignment="1">
      <alignment/>
    </xf>
    <xf numFmtId="0" fontId="20" fillId="0" borderId="0" xfId="0" applyFont="1" applyAlignment="1">
      <alignment horizontal="left" wrapText="1"/>
    </xf>
    <xf numFmtId="170" fontId="20" fillId="0" borderId="0" xfId="0" applyNumberFormat="1" applyFont="1" applyFill="1" applyAlignment="1">
      <alignment horizontal="right" wrapText="1"/>
    </xf>
    <xf numFmtId="170" fontId="20" fillId="0" borderId="0" xfId="0" applyNumberFormat="1" applyFont="1" applyAlignment="1">
      <alignment horizontal="right" vertical="center" wrapText="1"/>
    </xf>
    <xf numFmtId="0" fontId="21" fillId="0" borderId="0" xfId="0" applyFont="1" applyBorder="1" applyAlignment="1">
      <alignment/>
    </xf>
    <xf numFmtId="17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 vertical="center" wrapText="1"/>
    </xf>
    <xf numFmtId="170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3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18" fillId="0" borderId="0" xfId="0" applyNumberFormat="1" applyFont="1" applyAlignment="1">
      <alignment horizontal="left" vertical="top" wrapText="1"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71" fontId="2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20" fillId="0" borderId="11" xfId="0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6" fillId="0" borderId="0" xfId="0" applyNumberFormat="1" applyFont="1" applyAlignment="1">
      <alignment/>
    </xf>
    <xf numFmtId="170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/>
    </xf>
    <xf numFmtId="49" fontId="18" fillId="0" borderId="0" xfId="0" applyNumberFormat="1" applyFont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171" fontId="21" fillId="0" borderId="0" xfId="0" applyNumberFormat="1" applyFont="1" applyBorder="1" applyAlignment="1">
      <alignment/>
    </xf>
    <xf numFmtId="170" fontId="21" fillId="0" borderId="0" xfId="0" applyNumberFormat="1" applyFont="1" applyFill="1" applyBorder="1" applyAlignment="1">
      <alignment horizontal="right" wrapText="1"/>
    </xf>
    <xf numFmtId="170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70" fontId="21" fillId="0" borderId="0" xfId="0" applyNumberFormat="1" applyFont="1" applyFill="1" applyBorder="1" applyAlignment="1">
      <alignment horizontal="center" wrapText="1"/>
    </xf>
    <xf numFmtId="170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70" fontId="20" fillId="0" borderId="0" xfId="0" applyNumberFormat="1" applyFont="1" applyBorder="1" applyAlignment="1">
      <alignment/>
    </xf>
    <xf numFmtId="170" fontId="20" fillId="0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top" wrapText="1"/>
    </xf>
    <xf numFmtId="3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B33"/>
  <sheetViews>
    <sheetView tabSelected="1" zoomScalePageLayoutView="0" workbookViewId="0" topLeftCell="A1">
      <selection activeCell="L24" sqref="L24"/>
    </sheetView>
  </sheetViews>
  <sheetFormatPr defaultColWidth="8.8515625" defaultRowHeight="12.75"/>
  <cols>
    <col min="1" max="1" width="18.00390625" style="0" customWidth="1"/>
    <col min="2" max="4" width="9.7109375" style="0" customWidth="1"/>
    <col min="5" max="5" width="2.421875" style="0" customWidth="1"/>
    <col min="6" max="8" width="10.7109375" style="0" customWidth="1"/>
    <col min="9" max="15" width="11.00390625" style="0" customWidth="1"/>
    <col min="18" max="18" width="8.8515625" style="0" customWidth="1"/>
    <col min="21" max="23" width="8.8515625" style="29" customWidth="1"/>
    <col min="24" max="24" width="14.140625" style="29" customWidth="1"/>
    <col min="25" max="28" width="8.8515625" style="29" customWidth="1"/>
  </cols>
  <sheetData>
    <row r="1" spans="1:28" s="1" customFormat="1" ht="17.25" customHeight="1">
      <c r="A1" s="43" t="s">
        <v>23</v>
      </c>
      <c r="B1" s="43"/>
      <c r="C1" s="43"/>
      <c r="D1" s="43"/>
      <c r="E1" s="43"/>
      <c r="F1" s="43"/>
      <c r="G1" s="43"/>
      <c r="H1" s="43"/>
      <c r="I1" s="25"/>
      <c r="J1" s="25"/>
      <c r="K1" s="25"/>
      <c r="L1" s="25"/>
      <c r="M1" s="25"/>
      <c r="N1" s="25"/>
      <c r="O1" s="25"/>
      <c r="U1" s="26"/>
      <c r="V1" s="26"/>
      <c r="W1" s="26"/>
      <c r="X1" s="26"/>
      <c r="Y1" s="26"/>
      <c r="Z1" s="26"/>
      <c r="AA1" s="26"/>
      <c r="AB1" s="26"/>
    </row>
    <row r="2" spans="1:28" s="3" customFormat="1" ht="9.75" customHeight="1">
      <c r="A2" s="2" t="s">
        <v>0</v>
      </c>
      <c r="B2" s="2"/>
      <c r="C2" s="2"/>
      <c r="D2" s="2"/>
      <c r="E2" s="2"/>
      <c r="F2" s="2"/>
      <c r="G2" s="2"/>
      <c r="H2" s="2"/>
      <c r="I2" s="37"/>
      <c r="J2" s="37"/>
      <c r="K2" s="37"/>
      <c r="L2" s="37"/>
      <c r="M2" s="37"/>
      <c r="N2" s="37"/>
      <c r="O2" s="37"/>
      <c r="U2" s="27"/>
      <c r="V2" s="27"/>
      <c r="W2" s="27"/>
      <c r="X2" s="27"/>
      <c r="Y2" s="27"/>
      <c r="Z2" s="27"/>
      <c r="AA2" s="27"/>
      <c r="AB2" s="27"/>
    </row>
    <row r="3" spans="1:28" s="3" customFormat="1" ht="12" customHeight="1">
      <c r="A3" s="62" t="s">
        <v>1</v>
      </c>
      <c r="B3" s="4" t="s">
        <v>2</v>
      </c>
      <c r="C3" s="4"/>
      <c r="D3" s="4"/>
      <c r="E3" s="5"/>
      <c r="F3" s="44" t="s">
        <v>3</v>
      </c>
      <c r="G3" s="44"/>
      <c r="H3" s="44"/>
      <c r="I3" s="4"/>
      <c r="J3" s="4"/>
      <c r="K3" s="4"/>
      <c r="L3" s="4"/>
      <c r="M3" s="4"/>
      <c r="N3" s="4"/>
      <c r="O3" s="4"/>
      <c r="U3" s="27"/>
      <c r="V3" s="27"/>
      <c r="W3" s="27"/>
      <c r="X3" s="42"/>
      <c r="Y3" s="42"/>
      <c r="Z3" s="42"/>
      <c r="AA3" s="27"/>
      <c r="AB3" s="27"/>
    </row>
    <row r="4" spans="1:28" s="3" customFormat="1" ht="12" customHeight="1">
      <c r="A4" s="63"/>
      <c r="B4" s="6" t="s">
        <v>4</v>
      </c>
      <c r="C4" s="6" t="s">
        <v>5</v>
      </c>
      <c r="D4" s="6" t="s">
        <v>6</v>
      </c>
      <c r="E4" s="7"/>
      <c r="F4" s="6" t="s">
        <v>7</v>
      </c>
      <c r="G4" s="6" t="s">
        <v>8</v>
      </c>
      <c r="H4" s="6" t="s">
        <v>9</v>
      </c>
      <c r="I4" s="38"/>
      <c r="J4" s="38"/>
      <c r="K4" s="38"/>
      <c r="L4" s="38"/>
      <c r="M4" s="38"/>
      <c r="N4" s="38"/>
      <c r="O4" s="38"/>
      <c r="U4" s="6" t="s">
        <v>4</v>
      </c>
      <c r="V4" s="6" t="s">
        <v>5</v>
      </c>
      <c r="W4" s="32" t="s">
        <v>6</v>
      </c>
      <c r="X4" s="33" t="s">
        <v>20</v>
      </c>
      <c r="Y4" s="33" t="s">
        <v>21</v>
      </c>
      <c r="Z4" s="33" t="s">
        <v>22</v>
      </c>
      <c r="AA4" s="27"/>
      <c r="AB4" s="27"/>
    </row>
    <row r="5" spans="1:28" s="3" customFormat="1" ht="8.25" customHeight="1">
      <c r="A5" s="57"/>
      <c r="B5" s="58"/>
      <c r="C5" s="58"/>
      <c r="D5" s="58"/>
      <c r="E5" s="59"/>
      <c r="F5" s="58"/>
      <c r="G5" s="58"/>
      <c r="H5" s="58"/>
      <c r="I5" s="38"/>
      <c r="J5" s="38"/>
      <c r="K5" s="38"/>
      <c r="L5" s="38"/>
      <c r="M5" s="38"/>
      <c r="N5" s="38"/>
      <c r="O5" s="38"/>
      <c r="U5" s="38"/>
      <c r="V5" s="38"/>
      <c r="W5" s="41"/>
      <c r="X5" s="60"/>
      <c r="Y5" s="60"/>
      <c r="Z5" s="60"/>
      <c r="AA5" s="27"/>
      <c r="AB5" s="27"/>
    </row>
    <row r="6" spans="1:28" s="3" customFormat="1" ht="10.5" customHeight="1">
      <c r="A6" s="49" t="s">
        <v>10</v>
      </c>
      <c r="B6" s="61"/>
      <c r="C6" s="61"/>
      <c r="D6" s="61"/>
      <c r="E6" s="61"/>
      <c r="F6" s="61"/>
      <c r="G6" s="61"/>
      <c r="H6" s="61"/>
      <c r="I6" s="9"/>
      <c r="J6" s="9"/>
      <c r="K6" s="9"/>
      <c r="L6" s="9"/>
      <c r="M6" s="9"/>
      <c r="N6" s="9"/>
      <c r="O6" s="9"/>
      <c r="U6" s="27"/>
      <c r="V6" s="27"/>
      <c r="W6" s="27"/>
      <c r="X6" s="27"/>
      <c r="Y6" s="27"/>
      <c r="Z6" s="27"/>
      <c r="AA6" s="27"/>
      <c r="AB6" s="27"/>
    </row>
    <row r="7" spans="1:28" s="3" customFormat="1" ht="6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U7" s="27"/>
      <c r="V7" s="27"/>
      <c r="W7" s="27"/>
      <c r="X7" s="27"/>
      <c r="AA7" s="27"/>
      <c r="AB7" s="27"/>
    </row>
    <row r="8" spans="1:28" s="3" customFormat="1" ht="10.5" customHeight="1">
      <c r="A8" s="45" t="s">
        <v>11</v>
      </c>
      <c r="B8" s="46">
        <v>11.753530236067695</v>
      </c>
      <c r="C8" s="46">
        <v>62.18021271244296</v>
      </c>
      <c r="D8" s="46">
        <v>26.066257051489345</v>
      </c>
      <c r="E8" s="47"/>
      <c r="F8" s="48">
        <v>221.7738545607398</v>
      </c>
      <c r="G8" s="47">
        <v>60.8228657281336</v>
      </c>
      <c r="H8" s="47">
        <v>47</v>
      </c>
      <c r="I8" s="12"/>
      <c r="J8" s="12"/>
      <c r="K8" s="12"/>
      <c r="L8" s="12"/>
      <c r="M8" s="12"/>
      <c r="N8" s="12"/>
      <c r="O8" s="12"/>
      <c r="U8" s="27">
        <f>SUM(U17+U26)</f>
        <v>26169</v>
      </c>
      <c r="V8" s="27">
        <f>SUM(V17+V26)</f>
        <v>138443</v>
      </c>
      <c r="W8" s="27">
        <f>SUM(W17+W26)</f>
        <v>58036</v>
      </c>
      <c r="X8" s="27">
        <v>222648</v>
      </c>
      <c r="Y8" s="27">
        <v>58036</v>
      </c>
      <c r="Z8" s="27">
        <v>26169</v>
      </c>
      <c r="AA8" s="27"/>
      <c r="AB8" s="27"/>
    </row>
    <row r="9" spans="1:28" s="3" customFormat="1" ht="10.5" customHeight="1">
      <c r="A9" s="45" t="s">
        <v>12</v>
      </c>
      <c r="B9" s="46">
        <v>11.441234291748001</v>
      </c>
      <c r="C9" s="46">
        <v>61.23491695206075</v>
      </c>
      <c r="D9" s="46">
        <v>27.323848756191254</v>
      </c>
      <c r="E9" s="47"/>
      <c r="F9" s="48">
        <v>238.81906496660594</v>
      </c>
      <c r="G9" s="47">
        <v>63.305520734661</v>
      </c>
      <c r="H9" s="47">
        <v>48</v>
      </c>
      <c r="I9" s="12"/>
      <c r="J9" s="12"/>
      <c r="K9" s="12"/>
      <c r="L9" s="12"/>
      <c r="M9" s="12"/>
      <c r="N9" s="12"/>
      <c r="O9" s="12"/>
      <c r="U9" s="27">
        <f>SUM(U18+U27)</f>
        <v>32940</v>
      </c>
      <c r="V9" s="27">
        <f aca="true" t="shared" si="0" ref="V9:W13">SUM(V18+V27)</f>
        <v>176299</v>
      </c>
      <c r="W9" s="27">
        <f t="shared" si="0"/>
        <v>78667</v>
      </c>
      <c r="X9" s="27">
        <v>287906</v>
      </c>
      <c r="Y9" s="27">
        <v>78667</v>
      </c>
      <c r="Z9" s="27">
        <v>32940</v>
      </c>
      <c r="AA9" s="27"/>
      <c r="AB9" s="27"/>
    </row>
    <row r="10" spans="1:28" s="3" customFormat="1" ht="10.5" customHeight="1">
      <c r="A10" s="45" t="s">
        <v>13</v>
      </c>
      <c r="B10" s="46">
        <v>11.501974583049174</v>
      </c>
      <c r="C10" s="46">
        <v>61.76060757795808</v>
      </c>
      <c r="D10" s="46">
        <v>26.737417838992748</v>
      </c>
      <c r="E10" s="47"/>
      <c r="F10" s="48">
        <v>232.4593716143012</v>
      </c>
      <c r="G10" s="47">
        <v>61.91550556521611</v>
      </c>
      <c r="H10" s="47">
        <v>48</v>
      </c>
      <c r="I10" s="12"/>
      <c r="J10" s="12"/>
      <c r="K10" s="12"/>
      <c r="L10" s="12"/>
      <c r="M10" s="12"/>
      <c r="N10" s="12"/>
      <c r="O10" s="12"/>
      <c r="U10" s="27">
        <f>SUM(U19+U28)</f>
        <v>101530</v>
      </c>
      <c r="V10" s="27">
        <f t="shared" si="0"/>
        <v>545172</v>
      </c>
      <c r="W10" s="27">
        <f t="shared" si="0"/>
        <v>236016</v>
      </c>
      <c r="X10" s="27">
        <v>882718</v>
      </c>
      <c r="Y10" s="27">
        <v>236016</v>
      </c>
      <c r="Z10" s="27">
        <v>101530</v>
      </c>
      <c r="AA10" s="27"/>
      <c r="AB10" s="27"/>
    </row>
    <row r="11" spans="1:28" s="3" customFormat="1" ht="10.5" customHeight="1">
      <c r="A11" s="10" t="s">
        <v>14</v>
      </c>
      <c r="B11" s="30">
        <v>11.391130836271229</v>
      </c>
      <c r="C11" s="30">
        <v>62.223286028740674</v>
      </c>
      <c r="D11" s="30">
        <v>26.3855831349881</v>
      </c>
      <c r="E11" s="12"/>
      <c r="F11" s="13">
        <v>231.63269313852558</v>
      </c>
      <c r="G11" s="12">
        <v>60.71153804672165</v>
      </c>
      <c r="H11" s="12">
        <v>48</v>
      </c>
      <c r="I11" s="12"/>
      <c r="K11" s="12"/>
      <c r="L11" s="12"/>
      <c r="M11" s="12"/>
      <c r="N11" s="12"/>
      <c r="O11" s="12"/>
      <c r="U11" s="27">
        <v>25461</v>
      </c>
      <c r="V11" s="27">
        <f t="shared" si="0"/>
        <v>139079</v>
      </c>
      <c r="W11" s="27">
        <f t="shared" si="0"/>
        <v>58976</v>
      </c>
      <c r="X11" s="27">
        <v>223516</v>
      </c>
      <c r="Y11" s="27">
        <v>58976</v>
      </c>
      <c r="Z11" s="27">
        <v>25461</v>
      </c>
      <c r="AA11" s="27"/>
      <c r="AB11" s="27"/>
    </row>
    <row r="12" spans="1:28" s="3" customFormat="1" ht="10.5" customHeight="1">
      <c r="A12" s="14" t="s">
        <v>15</v>
      </c>
      <c r="B12" s="31">
        <v>11.51047632713751</v>
      </c>
      <c r="C12" s="31">
        <v>61.78874410250447</v>
      </c>
      <c r="D12" s="31">
        <v>26.70077957035802</v>
      </c>
      <c r="E12" s="12"/>
      <c r="F12" s="35">
        <v>231.9693713057496</v>
      </c>
      <c r="G12" s="15">
        <v>61.84177466708975</v>
      </c>
      <c r="H12" s="34">
        <v>48</v>
      </c>
      <c r="I12" s="12"/>
      <c r="K12" s="34"/>
      <c r="L12" s="34"/>
      <c r="M12" s="34"/>
      <c r="N12" s="34"/>
      <c r="O12" s="34"/>
      <c r="U12" s="28">
        <f>SUM(U21+U30)</f>
        <v>186100</v>
      </c>
      <c r="V12" s="28">
        <f t="shared" si="0"/>
        <v>998993</v>
      </c>
      <c r="W12" s="28">
        <f t="shared" si="0"/>
        <v>431695</v>
      </c>
      <c r="X12" s="28">
        <v>1616788</v>
      </c>
      <c r="Y12" s="28">
        <v>431695</v>
      </c>
      <c r="Z12" s="28">
        <v>186100</v>
      </c>
      <c r="AA12" s="27"/>
      <c r="AB12" s="27"/>
    </row>
    <row r="13" spans="1:28" s="3" customFormat="1" ht="10.5" customHeight="1">
      <c r="A13" s="14" t="s">
        <v>16</v>
      </c>
      <c r="B13" s="31">
        <v>14.04209404206831</v>
      </c>
      <c r="C13" s="31">
        <v>65.66719353248538</v>
      </c>
      <c r="D13" s="31">
        <v>20.29071242544631</v>
      </c>
      <c r="E13" s="12"/>
      <c r="F13" s="35">
        <v>144.49919196280797</v>
      </c>
      <c r="G13" s="15">
        <v>52.28304214117247</v>
      </c>
      <c r="H13" s="16">
        <v>43</v>
      </c>
      <c r="I13" s="12"/>
      <c r="K13" s="16"/>
      <c r="L13" s="16"/>
      <c r="M13" s="16"/>
      <c r="N13" s="16"/>
      <c r="O13" s="16"/>
      <c r="U13" s="28">
        <f>SUM(U22+U31)</f>
        <v>8513222</v>
      </c>
      <c r="V13" s="28">
        <f t="shared" si="0"/>
        <v>39811683</v>
      </c>
      <c r="W13" s="28">
        <f t="shared" si="0"/>
        <v>12301537</v>
      </c>
      <c r="X13" s="28">
        <v>60626442</v>
      </c>
      <c r="Y13" s="28">
        <v>12301537</v>
      </c>
      <c r="Z13" s="28">
        <v>8513222</v>
      </c>
      <c r="AA13" s="27"/>
      <c r="AB13" s="27"/>
    </row>
    <row r="14" spans="1:28" s="3" customFormat="1" ht="6.75" customHeight="1">
      <c r="A14" s="39"/>
      <c r="B14" s="39"/>
      <c r="C14" s="39"/>
      <c r="D14" s="39"/>
      <c r="E14" s="39"/>
      <c r="F14" s="39"/>
      <c r="G14" s="39"/>
      <c r="H14" s="39"/>
      <c r="I14" s="12"/>
      <c r="K14" s="39"/>
      <c r="L14" s="39"/>
      <c r="M14" s="39"/>
      <c r="N14" s="39"/>
      <c r="O14" s="39"/>
      <c r="U14" s="27"/>
      <c r="V14" s="27"/>
      <c r="W14" s="27"/>
      <c r="X14" s="27"/>
      <c r="Y14" s="27"/>
      <c r="Z14" s="27"/>
      <c r="AA14" s="27"/>
      <c r="AB14" s="27"/>
    </row>
    <row r="15" spans="1:28" s="3" customFormat="1" ht="10.5" customHeight="1">
      <c r="A15" s="49" t="s">
        <v>17</v>
      </c>
      <c r="B15" s="56"/>
      <c r="C15" s="56"/>
      <c r="D15" s="56"/>
      <c r="E15" s="56"/>
      <c r="F15" s="56"/>
      <c r="G15" s="56"/>
      <c r="H15" s="56"/>
      <c r="I15" s="12"/>
      <c r="K15" s="9"/>
      <c r="L15" s="9"/>
      <c r="M15" s="9"/>
      <c r="N15" s="9"/>
      <c r="O15" s="9"/>
      <c r="U15" s="27"/>
      <c r="V15" s="27"/>
      <c r="W15" s="27"/>
      <c r="X15" s="27"/>
      <c r="Y15" s="27"/>
      <c r="Z15" s="27"/>
      <c r="AA15" s="27"/>
      <c r="AB15" s="27"/>
    </row>
    <row r="16" spans="1:28" s="3" customFormat="1" ht="6.75" customHeight="1">
      <c r="A16" s="17"/>
      <c r="B16" s="9"/>
      <c r="C16" s="50"/>
      <c r="D16" s="50"/>
      <c r="E16" s="9"/>
      <c r="F16" s="9"/>
      <c r="G16" s="9"/>
      <c r="H16" s="9"/>
      <c r="I16" s="12"/>
      <c r="K16" s="9"/>
      <c r="L16" s="9"/>
      <c r="M16" s="9"/>
      <c r="N16" s="9"/>
      <c r="O16" s="9"/>
      <c r="U16" s="27"/>
      <c r="V16" s="27"/>
      <c r="W16" s="27"/>
      <c r="X16" s="27"/>
      <c r="Y16" s="27"/>
      <c r="Z16" s="27"/>
      <c r="AA16" s="27"/>
      <c r="AB16" s="27"/>
    </row>
    <row r="17" spans="1:28" s="3" customFormat="1" ht="10.5" customHeight="1">
      <c r="A17" s="45" t="s">
        <v>11</v>
      </c>
      <c r="B17" s="51">
        <v>12.659841751978101</v>
      </c>
      <c r="C17" s="51">
        <v>64.54700566242923</v>
      </c>
      <c r="D17" s="51">
        <v>22.79315258559268</v>
      </c>
      <c r="E17" s="47"/>
      <c r="F17" s="47">
        <v>180.04295023696682</v>
      </c>
      <c r="G17" s="47">
        <v>54.925854381199976</v>
      </c>
      <c r="H17" s="47">
        <v>44.9</v>
      </c>
      <c r="I17" s="12"/>
      <c r="K17" s="12"/>
      <c r="L17" s="12"/>
      <c r="M17" s="12"/>
      <c r="N17" s="12"/>
      <c r="O17" s="12"/>
      <c r="U17" s="27">
        <v>13504</v>
      </c>
      <c r="V17" s="27">
        <v>68851</v>
      </c>
      <c r="W17" s="27">
        <v>24313</v>
      </c>
      <c r="X17" s="27">
        <v>106668</v>
      </c>
      <c r="Y17" s="27">
        <v>24313</v>
      </c>
      <c r="Z17" s="27">
        <v>13504</v>
      </c>
      <c r="AA17" s="27"/>
      <c r="AB17" s="27"/>
    </row>
    <row r="18" spans="1:28" s="3" customFormat="1" ht="10.5" customHeight="1">
      <c r="A18" s="45" t="s">
        <v>12</v>
      </c>
      <c r="B18" s="51">
        <v>12.366171708626272</v>
      </c>
      <c r="C18" s="51">
        <v>63.743108025321625</v>
      </c>
      <c r="D18" s="51">
        <v>23.8907202660521</v>
      </c>
      <c r="E18" s="47"/>
      <c r="F18" s="51">
        <v>193.19414956357633</v>
      </c>
      <c r="G18" s="47">
        <v>56.87970526990229</v>
      </c>
      <c r="H18" s="47">
        <v>45.54</v>
      </c>
      <c r="I18" s="12"/>
      <c r="K18" s="12"/>
      <c r="L18" s="12"/>
      <c r="M18" s="12"/>
      <c r="N18" s="12"/>
      <c r="O18" s="12"/>
      <c r="U18" s="27">
        <v>16956</v>
      </c>
      <c r="V18" s="27">
        <v>87402</v>
      </c>
      <c r="W18" s="27">
        <v>32758</v>
      </c>
      <c r="X18" s="27">
        <v>137116</v>
      </c>
      <c r="Y18" s="3">
        <v>32758</v>
      </c>
      <c r="Z18" s="27">
        <v>16956</v>
      </c>
      <c r="AA18" s="27"/>
      <c r="AB18" s="27"/>
    </row>
    <row r="19" spans="1:28" s="3" customFormat="1" ht="10.5" customHeight="1">
      <c r="A19" s="45" t="s">
        <v>13</v>
      </c>
      <c r="B19" s="51">
        <v>12.477507804881554</v>
      </c>
      <c r="C19" s="51">
        <v>64.5146837196041</v>
      </c>
      <c r="D19" s="51">
        <v>23.007808475514356</v>
      </c>
      <c r="E19" s="47"/>
      <c r="F19" s="51">
        <v>184.39426234230083</v>
      </c>
      <c r="G19" s="51">
        <v>55.003472441442014</v>
      </c>
      <c r="H19" s="47">
        <v>45.2</v>
      </c>
      <c r="I19" s="12"/>
      <c r="K19" s="12"/>
      <c r="L19" s="12"/>
      <c r="M19" s="12"/>
      <c r="N19" s="12"/>
      <c r="O19" s="12"/>
      <c r="U19" s="27">
        <v>52077</v>
      </c>
      <c r="V19" s="27">
        <v>269263</v>
      </c>
      <c r="W19" s="27">
        <v>96027</v>
      </c>
      <c r="X19" s="27">
        <v>417367</v>
      </c>
      <c r="Y19" s="27">
        <v>96027</v>
      </c>
      <c r="Z19" s="3">
        <v>52077</v>
      </c>
      <c r="AA19" s="27"/>
      <c r="AB19" s="27"/>
    </row>
    <row r="20" spans="1:28" s="3" customFormat="1" ht="10.5" customHeight="1">
      <c r="A20" s="45" t="s">
        <v>14</v>
      </c>
      <c r="B20" s="51">
        <v>12.158655512567098</v>
      </c>
      <c r="C20" s="51">
        <v>65.18684365836978</v>
      </c>
      <c r="D20" s="51">
        <v>22.654500829063114</v>
      </c>
      <c r="E20" s="47"/>
      <c r="F20" s="51">
        <v>186.3240619462208</v>
      </c>
      <c r="G20" s="51">
        <v>53.40518789969102</v>
      </c>
      <c r="H20" s="47">
        <v>45.11</v>
      </c>
      <c r="I20" s="12"/>
      <c r="K20" s="12"/>
      <c r="L20" s="12"/>
      <c r="M20" s="12"/>
      <c r="N20" s="12"/>
      <c r="O20" s="12"/>
      <c r="U20" s="27">
        <v>12979</v>
      </c>
      <c r="V20" s="27">
        <v>69585</v>
      </c>
      <c r="W20" s="27">
        <v>24183</v>
      </c>
      <c r="X20" s="27">
        <v>106747</v>
      </c>
      <c r="Y20" s="27">
        <v>24183</v>
      </c>
      <c r="Z20" s="27">
        <v>12979</v>
      </c>
      <c r="AA20" s="27"/>
      <c r="AB20" s="27"/>
    </row>
    <row r="21" spans="1:28" s="19" customFormat="1" ht="10.5" customHeight="1">
      <c r="A21" s="52" t="s">
        <v>15</v>
      </c>
      <c r="B21" s="53">
        <v>12.438631172369247</v>
      </c>
      <c r="C21" s="53">
        <v>64.47483910623546</v>
      </c>
      <c r="D21" s="53">
        <v>23.08652972139529</v>
      </c>
      <c r="E21" s="47"/>
      <c r="F21" s="53">
        <v>185.60345910632773</v>
      </c>
      <c r="G21" s="53">
        <v>55.09926257470698</v>
      </c>
      <c r="H21" s="54">
        <v>45.2</v>
      </c>
      <c r="I21" s="12"/>
      <c r="J21" s="3"/>
      <c r="K21" s="15"/>
      <c r="L21" s="15"/>
      <c r="M21" s="15"/>
      <c r="N21" s="15"/>
      <c r="O21" s="15"/>
      <c r="U21" s="28">
        <v>95516</v>
      </c>
      <c r="V21" s="28">
        <v>495101</v>
      </c>
      <c r="W21" s="28">
        <v>177281</v>
      </c>
      <c r="X21" s="28">
        <v>767898</v>
      </c>
      <c r="Y21" s="28">
        <f>SUM(Y17:Y20)</f>
        <v>177281</v>
      </c>
      <c r="Z21" s="28">
        <v>95516</v>
      </c>
      <c r="AA21" s="28"/>
      <c r="AB21" s="28"/>
    </row>
    <row r="22" spans="1:28" s="19" customFormat="1" ht="10.5" customHeight="1">
      <c r="A22" s="52" t="s">
        <v>16</v>
      </c>
      <c r="B22" s="53">
        <v>14.882722678203045</v>
      </c>
      <c r="C22" s="53">
        <v>67.46898016181402</v>
      </c>
      <c r="D22" s="53">
        <v>17.64829715998294</v>
      </c>
      <c r="E22" s="47"/>
      <c r="F22" s="53">
        <v>118.58244987545392</v>
      </c>
      <c r="G22" s="53">
        <v>48.21626139918717</v>
      </c>
      <c r="H22" s="54">
        <v>41.45</v>
      </c>
      <c r="I22" s="12"/>
      <c r="J22" s="3"/>
      <c r="K22" s="15"/>
      <c r="L22" s="15"/>
      <c r="M22" s="15"/>
      <c r="N22" s="15"/>
      <c r="O22" s="15"/>
      <c r="U22" s="28">
        <v>4377496</v>
      </c>
      <c r="V22" s="28">
        <v>19844836</v>
      </c>
      <c r="W22" s="28">
        <v>5190942</v>
      </c>
      <c r="X22" s="28">
        <v>29413274</v>
      </c>
      <c r="Y22" s="28">
        <v>5190942</v>
      </c>
      <c r="Z22" s="28">
        <v>4377496</v>
      </c>
      <c r="AA22" s="28"/>
      <c r="AB22" s="28"/>
    </row>
    <row r="23" spans="1:28" s="3" customFormat="1" ht="5.25" customHeight="1">
      <c r="A23" s="17"/>
      <c r="B23" s="17"/>
      <c r="C23" s="17"/>
      <c r="D23" s="17"/>
      <c r="E23" s="17"/>
      <c r="F23" s="17"/>
      <c r="G23" s="17"/>
      <c r="H23" s="17"/>
      <c r="I23" s="12"/>
      <c r="K23" s="17"/>
      <c r="L23" s="17"/>
      <c r="M23" s="17"/>
      <c r="N23" s="17"/>
      <c r="O23" s="17"/>
      <c r="P23" s="11" t="s">
        <v>18</v>
      </c>
      <c r="U23" s="27"/>
      <c r="V23" s="27"/>
      <c r="W23" s="27"/>
      <c r="X23" s="27"/>
      <c r="Y23" s="27"/>
      <c r="Z23" s="27"/>
      <c r="AA23" s="27"/>
      <c r="AB23" s="27"/>
    </row>
    <row r="24" spans="1:28" s="3" customFormat="1" ht="10.5" customHeight="1">
      <c r="A24" s="55" t="s">
        <v>19</v>
      </c>
      <c r="B24" s="56"/>
      <c r="C24" s="56"/>
      <c r="D24" s="56"/>
      <c r="E24" s="56"/>
      <c r="F24" s="56"/>
      <c r="G24" s="56"/>
      <c r="H24" s="56"/>
      <c r="I24" s="12"/>
      <c r="K24" s="40"/>
      <c r="L24" s="40"/>
      <c r="M24" s="40"/>
      <c r="N24" s="40"/>
      <c r="O24" s="40"/>
      <c r="U24" s="27"/>
      <c r="V24" s="27"/>
      <c r="W24" s="27"/>
      <c r="X24" s="27"/>
      <c r="Y24" s="27"/>
      <c r="Z24" s="27"/>
      <c r="AA24" s="27"/>
      <c r="AB24" s="27"/>
    </row>
    <row r="25" spans="1:28" s="3" customFormat="1" ht="5.25" customHeight="1">
      <c r="A25" s="17"/>
      <c r="B25" s="9"/>
      <c r="C25" s="9"/>
      <c r="D25" s="9"/>
      <c r="E25" s="9"/>
      <c r="F25" s="9"/>
      <c r="G25" s="9"/>
      <c r="H25" s="36"/>
      <c r="I25" s="12"/>
      <c r="K25" s="36"/>
      <c r="L25" s="36"/>
      <c r="M25" s="36"/>
      <c r="N25" s="36"/>
      <c r="O25" s="36"/>
      <c r="U25" s="27"/>
      <c r="V25" s="27"/>
      <c r="W25" s="27"/>
      <c r="X25" s="27"/>
      <c r="Y25" s="27"/>
      <c r="Z25" s="27"/>
      <c r="AA25" s="27"/>
      <c r="AB25" s="27"/>
    </row>
    <row r="26" spans="1:28" s="3" customFormat="1" ht="10.5" customHeight="1">
      <c r="A26" s="45" t="s">
        <v>11</v>
      </c>
      <c r="B26" s="51">
        <v>10.91998620451802</v>
      </c>
      <c r="C26" s="51">
        <v>60.003448870494914</v>
      </c>
      <c r="D26" s="51">
        <v>29.076564924987068</v>
      </c>
      <c r="E26" s="47"/>
      <c r="F26" s="47">
        <v>266.26924595341495</v>
      </c>
      <c r="G26" s="47">
        <v>66.65708702149672</v>
      </c>
      <c r="H26" s="47">
        <v>48.4</v>
      </c>
      <c r="I26" s="12"/>
      <c r="K26" s="12"/>
      <c r="L26" s="12"/>
      <c r="M26" s="12"/>
      <c r="N26" s="12"/>
      <c r="O26" s="12"/>
      <c r="U26" s="27">
        <v>12665</v>
      </c>
      <c r="V26" s="27">
        <v>69592</v>
      </c>
      <c r="W26" s="27">
        <v>33723</v>
      </c>
      <c r="X26" s="27">
        <v>115980</v>
      </c>
      <c r="Y26" s="27">
        <v>33723</v>
      </c>
      <c r="Z26" s="27">
        <v>12665</v>
      </c>
      <c r="AA26" s="27"/>
      <c r="AB26" s="27"/>
    </row>
    <row r="27" spans="1:28" s="3" customFormat="1" ht="10.5" customHeight="1">
      <c r="A27" s="10" t="s">
        <v>12</v>
      </c>
      <c r="B27" s="11">
        <v>10.600172425227138</v>
      </c>
      <c r="C27" s="11">
        <v>58.95417468001857</v>
      </c>
      <c r="D27" s="11">
        <v>30.445652894754293</v>
      </c>
      <c r="E27" s="12"/>
      <c r="F27" s="12">
        <v>287.2184684684685</v>
      </c>
      <c r="G27" s="12">
        <v>69.62327187644128</v>
      </c>
      <c r="H27" s="12">
        <v>49.18</v>
      </c>
      <c r="I27" s="12"/>
      <c r="K27" s="12"/>
      <c r="L27" s="12"/>
      <c r="M27" s="12"/>
      <c r="N27" s="12"/>
      <c r="O27" s="12"/>
      <c r="U27" s="27">
        <v>15984</v>
      </c>
      <c r="V27" s="27">
        <v>88897</v>
      </c>
      <c r="W27" s="27">
        <v>45909</v>
      </c>
      <c r="X27" s="27">
        <v>150790</v>
      </c>
      <c r="Y27" s="27">
        <v>45909</v>
      </c>
      <c r="Z27" s="27">
        <v>15984</v>
      </c>
      <c r="AA27" s="27"/>
      <c r="AB27" s="27"/>
    </row>
    <row r="28" spans="1:28" s="3" customFormat="1" ht="10.5" customHeight="1">
      <c r="A28" s="10" t="s">
        <v>13</v>
      </c>
      <c r="B28" s="11">
        <v>10.627032068266749</v>
      </c>
      <c r="C28" s="11">
        <v>59.29051404208866</v>
      </c>
      <c r="D28" s="11">
        <v>30.08245388964459</v>
      </c>
      <c r="E28" s="12"/>
      <c r="F28" s="12">
        <v>283.07483873576933</v>
      </c>
      <c r="G28" s="11">
        <v>68.66104403988271</v>
      </c>
      <c r="H28" s="12">
        <v>49.08</v>
      </c>
      <c r="I28" s="12"/>
      <c r="K28" s="12"/>
      <c r="L28" s="12"/>
      <c r="M28" s="12"/>
      <c r="N28" s="12"/>
      <c r="O28" s="12"/>
      <c r="U28" s="27">
        <v>49453</v>
      </c>
      <c r="V28" s="27">
        <v>275909</v>
      </c>
      <c r="W28" s="27">
        <v>139989</v>
      </c>
      <c r="X28" s="27">
        <v>465351</v>
      </c>
      <c r="Y28" s="27">
        <v>139989</v>
      </c>
      <c r="Z28" s="27">
        <v>49453</v>
      </c>
      <c r="AA28" s="27"/>
      <c r="AB28" s="27"/>
    </row>
    <row r="29" spans="1:28" s="3" customFormat="1" ht="10.5" customHeight="1">
      <c r="A29" s="10" t="s">
        <v>14</v>
      </c>
      <c r="B29" s="11">
        <v>10.689480941003177</v>
      </c>
      <c r="C29" s="11">
        <v>59.51408336116606</v>
      </c>
      <c r="D29" s="11">
        <v>29.79643569783076</v>
      </c>
      <c r="E29" s="12"/>
      <c r="F29" s="12">
        <v>240.24996547438198</v>
      </c>
      <c r="G29" s="11">
        <v>70.90540190520045</v>
      </c>
      <c r="H29" s="12">
        <v>48.9</v>
      </c>
      <c r="I29" s="12"/>
      <c r="K29" s="12"/>
      <c r="L29" s="12"/>
      <c r="M29" s="12"/>
      <c r="N29" s="12"/>
      <c r="O29" s="12"/>
      <c r="U29" s="27">
        <v>12482</v>
      </c>
      <c r="V29" s="27">
        <v>69494</v>
      </c>
      <c r="W29" s="27">
        <v>34793</v>
      </c>
      <c r="X29" s="27">
        <v>116769</v>
      </c>
      <c r="Y29" s="27">
        <v>34793</v>
      </c>
      <c r="Z29" s="27">
        <v>14482</v>
      </c>
      <c r="AA29" s="27"/>
      <c r="AB29" s="27"/>
    </row>
    <row r="30" spans="1:28" s="19" customFormat="1" ht="10.5" customHeight="1">
      <c r="A30" s="14" t="s">
        <v>15</v>
      </c>
      <c r="B30" s="18">
        <v>10.670876085240726</v>
      </c>
      <c r="C30" s="18">
        <v>59.358927540670756</v>
      </c>
      <c r="D30" s="18">
        <v>29.970196374088516</v>
      </c>
      <c r="E30" s="12"/>
      <c r="F30" s="15">
        <v>280.8597544820277</v>
      </c>
      <c r="G30" s="18">
        <v>68.46665555317409</v>
      </c>
      <c r="H30" s="15">
        <v>48.98</v>
      </c>
      <c r="I30" s="12"/>
      <c r="K30" s="15"/>
      <c r="L30" s="15"/>
      <c r="M30" s="15"/>
      <c r="N30" s="15"/>
      <c r="O30" s="15"/>
      <c r="U30" s="28">
        <v>90584</v>
      </c>
      <c r="V30" s="28">
        <v>503892</v>
      </c>
      <c r="W30" s="28">
        <v>254414</v>
      </c>
      <c r="X30" s="28">
        <v>848890</v>
      </c>
      <c r="Y30" s="28">
        <f>SUM(Y26:Y29)</f>
        <v>254414</v>
      </c>
      <c r="Z30" s="28">
        <v>90584</v>
      </c>
      <c r="AA30" s="28"/>
      <c r="AB30" s="28"/>
    </row>
    <row r="31" spans="1:28" s="19" customFormat="1" ht="10.5" customHeight="1">
      <c r="A31" s="14" t="s">
        <v>16</v>
      </c>
      <c r="B31" s="18">
        <v>13.249939897161353</v>
      </c>
      <c r="C31" s="18">
        <v>63.969306159502935</v>
      </c>
      <c r="D31" s="18">
        <v>22.78075394333571</v>
      </c>
      <c r="E31" s="12"/>
      <c r="F31" s="18">
        <v>171.93099833016018</v>
      </c>
      <c r="G31" s="18">
        <v>56.32497208998496</v>
      </c>
      <c r="H31" s="15">
        <v>44.45</v>
      </c>
      <c r="I31" s="12"/>
      <c r="J31" s="15"/>
      <c r="K31" s="15"/>
      <c r="L31" s="15"/>
      <c r="M31" s="15"/>
      <c r="N31" s="15"/>
      <c r="O31" s="15"/>
      <c r="U31" s="28">
        <v>4135726</v>
      </c>
      <c r="V31" s="28">
        <v>19966847</v>
      </c>
      <c r="W31" s="28">
        <v>7110595</v>
      </c>
      <c r="X31" s="28">
        <v>31213168</v>
      </c>
      <c r="Y31" s="28">
        <v>7110595</v>
      </c>
      <c r="Z31" s="28">
        <v>4135726</v>
      </c>
      <c r="AA31" s="28"/>
      <c r="AB31" s="28"/>
    </row>
    <row r="32" spans="1:28" s="19" customFormat="1" ht="6.75" customHeight="1">
      <c r="A32" s="2"/>
      <c r="B32" s="20"/>
      <c r="C32" s="20"/>
      <c r="D32" s="21"/>
      <c r="E32" s="22"/>
      <c r="F32" s="20"/>
      <c r="G32" s="20"/>
      <c r="H32" s="20"/>
      <c r="I32" s="41"/>
      <c r="J32" s="41"/>
      <c r="K32" s="41"/>
      <c r="L32" s="41"/>
      <c r="M32" s="41"/>
      <c r="N32" s="41"/>
      <c r="O32" s="41"/>
      <c r="U32" s="28"/>
      <c r="V32" s="28"/>
      <c r="W32" s="28"/>
      <c r="X32" s="28"/>
      <c r="Y32" s="28"/>
      <c r="Z32" s="28"/>
      <c r="AA32" s="28"/>
      <c r="AB32" s="28"/>
    </row>
    <row r="33" spans="1:28" s="3" customFormat="1" ht="9" customHeight="1">
      <c r="A33" s="23" t="s">
        <v>24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U33" s="27"/>
      <c r="V33" s="27"/>
      <c r="W33" s="27"/>
      <c r="X33" s="27"/>
      <c r="Y33" s="27"/>
      <c r="Z33" s="27"/>
      <c r="AA33" s="27"/>
      <c r="AB33" s="27"/>
    </row>
  </sheetData>
  <sheetProtection/>
  <mergeCells count="7">
    <mergeCell ref="A24:H24"/>
    <mergeCell ref="X3:Z3"/>
    <mergeCell ref="A1:H1"/>
    <mergeCell ref="A3:A4"/>
    <mergeCell ref="F3:H3"/>
    <mergeCell ref="A6:H6"/>
    <mergeCell ref="A15:H15"/>
  </mergeCells>
  <printOptions/>
  <pageMargins left="1.0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2012-02-09T13:58:12Z</cp:lastPrinted>
  <dcterms:created xsi:type="dcterms:W3CDTF">2010-12-16T08:21:33Z</dcterms:created>
  <dcterms:modified xsi:type="dcterms:W3CDTF">2012-02-09T13:59:50Z</dcterms:modified>
  <cp:category/>
  <cp:version/>
  <cp:contentType/>
  <cp:contentStatus/>
</cp:coreProperties>
</file>