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2120" activeTab="0"/>
  </bookViews>
  <sheets>
    <sheet name="2_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stipcevich</author>
  </authors>
  <commentList>
    <comment ref="A1" authorId="0">
      <text>
        <r>
          <rPr>
            <b/>
            <sz val="8"/>
            <rFont val="Tahoma"/>
            <family val="0"/>
          </rPr>
          <t>stipcevich:</t>
        </r>
        <r>
          <rPr>
            <sz val="8"/>
            <rFont val="Tahoma"/>
            <family val="0"/>
          </rPr>
          <t xml:space="preserve">
inviata richiesta a contact istat il 14.12</t>
        </r>
      </text>
    </comment>
  </commentList>
</comments>
</file>

<file path=xl/sharedStrings.xml><?xml version="1.0" encoding="utf-8"?>
<sst xmlns="http://schemas.openxmlformats.org/spreadsheetml/2006/main" count="28" uniqueCount="16">
  <si>
    <t>ANNI
PROVINCE</t>
  </si>
  <si>
    <t>Valori assoluti</t>
  </si>
  <si>
    <t>Composizioni percentuali</t>
  </si>
  <si>
    <t>Religioso</t>
  </si>
  <si>
    <t>Civile</t>
  </si>
  <si>
    <t>Totale</t>
  </si>
  <si>
    <t xml:space="preserve"> 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</si>
  <si>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</si>
  <si>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</si>
  <si>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</si>
  <si>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</si>
  <si>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</si>
  <si>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</si>
  <si>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Rilevazione sui matrimoni</t>
    </r>
  </si>
  <si>
    <t xml:space="preserve">2009  - DATI PROVINCIALI </t>
  </si>
  <si>
    <t>Tavola 2.11 - Matrimoni per rito e provincia  - Anno 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</si>
</sst>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lbertus MT"/>
      <family val="0"/>
    </font>
    <font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vertical="center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171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7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170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171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Q28"/>
  <sheetViews>
    <sheetView tabSelected="1" zoomScalePageLayoutView="0" workbookViewId="0" topLeftCell="A1">
      <selection activeCell="S12" sqref="S12"/>
    </sheetView>
  </sheetViews>
  <sheetFormatPr defaultColWidth="8.8515625" defaultRowHeight="12.75"/>
  <cols>
    <col min="1" max="1" width="12.421875" style="0" customWidth="1"/>
    <col min="2" max="2" width="2.140625" style="0" customWidth="1"/>
    <col min="3" max="3" width="7.7109375" style="0" customWidth="1"/>
    <col min="4" max="4" width="2.00390625" style="0" customWidth="1"/>
    <col min="5" max="5" width="7.7109375" style="0" customWidth="1"/>
    <col min="6" max="6" width="2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2.140625" style="0" customWidth="1"/>
    <col min="11" max="11" width="7.7109375" style="0" customWidth="1"/>
    <col min="12" max="12" width="2.140625" style="0" customWidth="1"/>
    <col min="13" max="13" width="7.7109375" style="0" customWidth="1"/>
  </cols>
  <sheetData>
    <row r="1" spans="1:12" ht="12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4" customFormat="1" ht="9" customHeight="1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</row>
    <row r="3" spans="1:13" s="4" customFormat="1" ht="12.75" customHeight="1">
      <c r="A3" s="44" t="s">
        <v>0</v>
      </c>
      <c r="B3" s="5"/>
      <c r="C3" s="6" t="s">
        <v>1</v>
      </c>
      <c r="D3" s="6"/>
      <c r="E3" s="6"/>
      <c r="F3" s="6"/>
      <c r="G3" s="6"/>
      <c r="H3" s="7"/>
      <c r="I3" s="6" t="s">
        <v>2</v>
      </c>
      <c r="J3" s="6"/>
      <c r="K3" s="6"/>
      <c r="L3" s="6"/>
      <c r="M3" s="6"/>
    </row>
    <row r="4" spans="1:13" s="4" customFormat="1" ht="15.75" customHeight="1">
      <c r="A4" s="45"/>
      <c r="B4" s="8"/>
      <c r="C4" s="9" t="s">
        <v>3</v>
      </c>
      <c r="D4" s="10"/>
      <c r="E4" s="9" t="s">
        <v>4</v>
      </c>
      <c r="F4" s="10"/>
      <c r="G4" s="9" t="s">
        <v>5</v>
      </c>
      <c r="H4" s="46"/>
      <c r="I4" s="9" t="s">
        <v>3</v>
      </c>
      <c r="J4" s="10"/>
      <c r="K4" s="9" t="s">
        <v>4</v>
      </c>
      <c r="L4" s="10"/>
      <c r="M4" s="9" t="s">
        <v>5</v>
      </c>
    </row>
    <row r="5" spans="1:13" s="4" customFormat="1" ht="9" customHeight="1">
      <c r="A5" s="11"/>
      <c r="B5" s="11"/>
      <c r="C5" s="12"/>
      <c r="D5" s="7"/>
      <c r="E5" s="12"/>
      <c r="F5" s="7"/>
      <c r="G5" s="12"/>
      <c r="H5" s="7"/>
      <c r="I5" s="12"/>
      <c r="J5" s="7"/>
      <c r="K5" s="12"/>
      <c r="L5" s="7"/>
      <c r="M5" s="12"/>
    </row>
    <row r="6" spans="1:13" s="4" customFormat="1" ht="10.5" customHeight="1">
      <c r="A6" s="11">
        <v>2006</v>
      </c>
      <c r="B6" s="11"/>
      <c r="C6" s="39">
        <v>3264</v>
      </c>
      <c r="D6" s="7"/>
      <c r="E6" s="39">
        <v>3307</v>
      </c>
      <c r="F6" s="7"/>
      <c r="G6" s="39">
        <f>SUM(C6+E6)</f>
        <v>6571</v>
      </c>
      <c r="H6" s="7"/>
      <c r="I6" s="40">
        <f>(C6/G6)*100</f>
        <v>49.672804748135746</v>
      </c>
      <c r="J6" s="7"/>
      <c r="K6" s="40">
        <f>(E6/G6)*100</f>
        <v>50.327195251864254</v>
      </c>
      <c r="L6" s="7"/>
      <c r="M6" s="40">
        <f>SUM(I6+K6)</f>
        <v>100</v>
      </c>
    </row>
    <row r="7" spans="1:13" s="4" customFormat="1" ht="10.5" customHeight="1">
      <c r="A7" s="15">
        <v>2007</v>
      </c>
      <c r="C7" s="13">
        <v>3128</v>
      </c>
      <c r="E7" s="13">
        <v>3293</v>
      </c>
      <c r="F7" s="13"/>
      <c r="G7" s="39">
        <f>SUM(C7+E7)</f>
        <v>6421</v>
      </c>
      <c r="I7" s="40">
        <f>(C7/G7)*100</f>
        <v>48.715153402896746</v>
      </c>
      <c r="K7" s="40">
        <f>(E7/G7)*100</f>
        <v>51.284846597103254</v>
      </c>
      <c r="M7" s="14">
        <v>100</v>
      </c>
    </row>
    <row r="8" spans="1:13" s="4" customFormat="1" ht="10.5" customHeight="1">
      <c r="A8" s="11">
        <v>2008</v>
      </c>
      <c r="C8" s="13">
        <v>2784</v>
      </c>
      <c r="E8" s="13">
        <v>3467</v>
      </c>
      <c r="F8" s="13"/>
      <c r="G8" s="39">
        <f>SUM(C8+E8)</f>
        <v>6251</v>
      </c>
      <c r="I8" s="40">
        <f>(C8/G8)*100</f>
        <v>44.536874100143976</v>
      </c>
      <c r="K8" s="40">
        <f>(E8/G8)*100</f>
        <v>55.463125899856024</v>
      </c>
      <c r="M8" s="14">
        <v>100</v>
      </c>
    </row>
    <row r="9" spans="1:13" s="4" customFormat="1" ht="10.5" customHeight="1">
      <c r="A9" s="15"/>
      <c r="B9" s="15"/>
      <c r="C9" s="13"/>
      <c r="D9" s="16"/>
      <c r="E9" s="16"/>
      <c r="F9" s="16"/>
      <c r="G9" s="16"/>
      <c r="I9" s="14"/>
      <c r="J9" s="17"/>
      <c r="K9" s="14"/>
      <c r="L9" s="17"/>
      <c r="M9" s="17"/>
    </row>
    <row r="10" spans="3:13" s="4" customFormat="1" ht="10.5" customHeight="1">
      <c r="C10" s="43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3:15" s="4" customFormat="1" ht="10.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6" t="s">
        <v>6</v>
      </c>
    </row>
    <row r="12" spans="1:17" s="4" customFormat="1" ht="10.5" customHeight="1">
      <c r="A12" s="19" t="s">
        <v>7</v>
      </c>
      <c r="B12" s="19"/>
      <c r="C12" s="20">
        <v>319</v>
      </c>
      <c r="D12" s="13"/>
      <c r="E12" s="20">
        <v>429</v>
      </c>
      <c r="F12" s="13"/>
      <c r="G12" s="38">
        <f>SUM(C12:E12)</f>
        <v>748</v>
      </c>
      <c r="H12" s="21"/>
      <c r="I12" s="14">
        <f aca="true" t="shared" si="0" ref="I12:I17">C12/G12*100</f>
        <v>42.64705882352941</v>
      </c>
      <c r="J12" s="14"/>
      <c r="K12" s="14">
        <f aca="true" t="shared" si="1" ref="K12:K17">(E12/G12)*100</f>
        <v>57.35294117647059</v>
      </c>
      <c r="L12" s="14"/>
      <c r="M12" s="14">
        <f aca="true" t="shared" si="2" ref="M12:M17">SUM(I12:K12)</f>
        <v>100</v>
      </c>
      <c r="N12" s="16" t="s">
        <v>6</v>
      </c>
      <c r="O12" s="22"/>
      <c r="P12" s="22"/>
      <c r="Q12" s="16" t="s">
        <v>6</v>
      </c>
    </row>
    <row r="13" spans="1:16" s="4" customFormat="1" ht="10.5" customHeight="1">
      <c r="A13" s="19" t="s">
        <v>8</v>
      </c>
      <c r="B13" s="19"/>
      <c r="C13" s="20">
        <v>489</v>
      </c>
      <c r="D13" s="13"/>
      <c r="E13" s="20">
        <v>511</v>
      </c>
      <c r="F13" s="13"/>
      <c r="G13" s="38">
        <f>SUM(C13:E13)</f>
        <v>1000</v>
      </c>
      <c r="H13" s="21"/>
      <c r="I13" s="14">
        <f t="shared" si="0"/>
        <v>48.9</v>
      </c>
      <c r="J13" s="14"/>
      <c r="K13" s="14">
        <f t="shared" si="1"/>
        <v>51.1</v>
      </c>
      <c r="L13" s="14"/>
      <c r="M13" s="14">
        <f t="shared" si="2"/>
        <v>100</v>
      </c>
      <c r="N13" s="16" t="s">
        <v>6</v>
      </c>
      <c r="O13" s="22"/>
      <c r="P13" s="22"/>
    </row>
    <row r="14" spans="1:16" s="4" customFormat="1" ht="10.5" customHeight="1">
      <c r="A14" s="19" t="s">
        <v>9</v>
      </c>
      <c r="B14" s="19"/>
      <c r="C14" s="20">
        <v>1431</v>
      </c>
      <c r="D14" s="13"/>
      <c r="E14" s="20">
        <v>1629</v>
      </c>
      <c r="F14" s="13"/>
      <c r="G14" s="38">
        <f>SUM(C14:E14)</f>
        <v>3060</v>
      </c>
      <c r="H14" s="21"/>
      <c r="I14" s="14">
        <f t="shared" si="0"/>
        <v>46.76470588235294</v>
      </c>
      <c r="J14" s="14"/>
      <c r="K14" s="14">
        <f t="shared" si="1"/>
        <v>53.23529411764706</v>
      </c>
      <c r="L14" s="14"/>
      <c r="M14" s="14">
        <f t="shared" si="2"/>
        <v>100</v>
      </c>
      <c r="N14" s="16" t="s">
        <v>6</v>
      </c>
      <c r="O14" s="22"/>
      <c r="P14" s="22"/>
    </row>
    <row r="15" spans="1:16" s="4" customFormat="1" ht="10.5" customHeight="1">
      <c r="A15" s="19" t="s">
        <v>10</v>
      </c>
      <c r="B15" s="19"/>
      <c r="C15" s="20">
        <v>425</v>
      </c>
      <c r="D15" s="13"/>
      <c r="E15" s="20">
        <v>478</v>
      </c>
      <c r="F15" s="13"/>
      <c r="G15" s="38">
        <f>SUM(C15:E15)</f>
        <v>903</v>
      </c>
      <c r="H15" s="21"/>
      <c r="I15" s="14">
        <f t="shared" si="0"/>
        <v>47.06533776301218</v>
      </c>
      <c r="J15" s="14"/>
      <c r="K15" s="14">
        <f t="shared" si="1"/>
        <v>52.93466223698782</v>
      </c>
      <c r="L15" s="14"/>
      <c r="M15" s="14">
        <f t="shared" si="2"/>
        <v>100</v>
      </c>
      <c r="N15" s="16" t="s">
        <v>6</v>
      </c>
      <c r="O15" s="22"/>
      <c r="P15" s="22"/>
    </row>
    <row r="16" spans="1:16" s="4" customFormat="1" ht="10.5" customHeight="1">
      <c r="A16" s="23" t="s">
        <v>11</v>
      </c>
      <c r="B16" s="23"/>
      <c r="C16" s="41">
        <f>SUM(C12:C15)</f>
        <v>2664</v>
      </c>
      <c r="D16" s="23"/>
      <c r="E16" s="41">
        <f>SUM(E12:E15)</f>
        <v>3047</v>
      </c>
      <c r="F16" s="23"/>
      <c r="G16" s="42">
        <f>SUM(G12:G15)</f>
        <v>5711</v>
      </c>
      <c r="H16" s="23"/>
      <c r="I16" s="25">
        <f t="shared" si="0"/>
        <v>46.6468219226055</v>
      </c>
      <c r="J16" s="23"/>
      <c r="K16" s="25">
        <f t="shared" si="1"/>
        <v>53.3531780773945</v>
      </c>
      <c r="L16" s="23"/>
      <c r="M16" s="25">
        <f t="shared" si="2"/>
        <v>100</v>
      </c>
      <c r="N16" s="16" t="s">
        <v>6</v>
      </c>
      <c r="O16" s="22"/>
      <c r="P16" s="22"/>
    </row>
    <row r="17" spans="1:16" s="23" customFormat="1" ht="10.5" customHeight="1">
      <c r="A17" s="23" t="s">
        <v>12</v>
      </c>
      <c r="C17" s="24">
        <v>144842</v>
      </c>
      <c r="D17" s="26"/>
      <c r="E17" s="24">
        <v>85771</v>
      </c>
      <c r="F17" s="26"/>
      <c r="G17" s="24">
        <f>SUM(C17:E17)</f>
        <v>230613</v>
      </c>
      <c r="H17" s="27"/>
      <c r="I17" s="25">
        <f t="shared" si="0"/>
        <v>62.807387267847005</v>
      </c>
      <c r="J17" s="28"/>
      <c r="K17" s="25">
        <f t="shared" si="1"/>
        <v>37.192612732153</v>
      </c>
      <c r="L17" s="28"/>
      <c r="M17" s="25">
        <f t="shared" si="2"/>
        <v>100</v>
      </c>
      <c r="N17" s="16" t="s">
        <v>6</v>
      </c>
      <c r="O17" s="22" t="s">
        <v>6</v>
      </c>
      <c r="P17" s="22" t="s">
        <v>6</v>
      </c>
    </row>
    <row r="18" spans="1:13" s="4" customFormat="1" ht="9" customHeight="1">
      <c r="A18" s="29"/>
      <c r="B18" s="29"/>
      <c r="C18" s="30"/>
      <c r="D18" s="30"/>
      <c r="E18" s="2"/>
      <c r="F18" s="30"/>
      <c r="G18" s="30"/>
      <c r="H18" s="29"/>
      <c r="I18" s="31"/>
      <c r="J18" s="31"/>
      <c r="K18" s="31"/>
      <c r="L18" s="31"/>
      <c r="M18" s="31"/>
    </row>
    <row r="19" spans="1:13" s="4" customFormat="1" ht="9" customHeight="1">
      <c r="A19" s="35" t="s">
        <v>13</v>
      </c>
      <c r="B19" s="35"/>
      <c r="C19" s="33"/>
      <c r="D19" s="33"/>
      <c r="E19" s="33"/>
      <c r="F19" s="33"/>
      <c r="G19" s="33"/>
      <c r="H19" s="32"/>
      <c r="I19" s="34"/>
      <c r="J19" s="34"/>
      <c r="K19" s="34"/>
      <c r="L19" s="34"/>
      <c r="M19" s="34"/>
    </row>
    <row r="20" s="4" customFormat="1" ht="9" customHeight="1"/>
    <row r="21" s="4" customFormat="1" ht="9" customHeight="1"/>
    <row r="22" spans="1:13" s="4" customFormat="1" ht="9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ht="9" customHeight="1">
      <c r="C23" s="36"/>
    </row>
    <row r="24" spans="3:5" ht="9" customHeight="1">
      <c r="C24" s="36"/>
      <c r="E24" s="37"/>
    </row>
    <row r="25" spans="3:5" ht="12.75">
      <c r="C25" s="36"/>
      <c r="E25" s="37"/>
    </row>
    <row r="26" spans="3:5" ht="12.75">
      <c r="C26" s="36"/>
      <c r="E26" s="37"/>
    </row>
    <row r="27" spans="3:5" ht="12.75">
      <c r="C27" s="36"/>
      <c r="E27" s="37"/>
    </row>
    <row r="28" spans="3:5" ht="12.75">
      <c r="C28" s="36"/>
      <c r="E28" s="37"/>
    </row>
  </sheetData>
  <sheetProtection/>
  <mergeCells count="2">
    <mergeCell ref="A3:A4"/>
    <mergeCell ref="C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2012-01-12T10:56:10Z</cp:lastPrinted>
  <dcterms:created xsi:type="dcterms:W3CDTF">2010-12-16T08:21:34Z</dcterms:created>
  <dcterms:modified xsi:type="dcterms:W3CDTF">2012-02-09T14:04:43Z</dcterms:modified>
  <cp:category/>
  <cp:version/>
  <cp:contentType/>
  <cp:contentStatus/>
</cp:coreProperties>
</file>