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61" windowWidth="10155" windowHeight="12120" activeTab="0"/>
  </bookViews>
  <sheets>
    <sheet name="2_8_1" sheetId="1" r:id="rId1"/>
  </sheets>
  <definedNames>
    <definedName name="_xlnm.Print_Area" localSheetId="0">'2_8_1'!$A$1:$I$70</definedName>
  </definedNames>
  <calcPr fullCalcOnLoad="1"/>
</workbook>
</file>

<file path=xl/sharedStrings.xml><?xml version="1.0" encoding="utf-8"?>
<sst xmlns="http://schemas.openxmlformats.org/spreadsheetml/2006/main" count="90" uniqueCount="81">
  <si>
    <t>ETA'</t>
  </si>
  <si>
    <t>Maschi</t>
  </si>
  <si>
    <t>Femmine</t>
  </si>
  <si>
    <t>Totale</t>
  </si>
  <si>
    <t>0</t>
  </si>
  <si>
    <t>1</t>
  </si>
  <si>
    <t>2</t>
  </si>
  <si>
    <t>50-54</t>
  </si>
  <si>
    <t>3</t>
  </si>
  <si>
    <t>4</t>
  </si>
  <si>
    <t>0-4</t>
  </si>
  <si>
    <t>5</t>
  </si>
  <si>
    <t>6</t>
  </si>
  <si>
    <t>7</t>
  </si>
  <si>
    <t>55-59</t>
  </si>
  <si>
    <t>8</t>
  </si>
  <si>
    <t>9</t>
  </si>
  <si>
    <t>5-9</t>
  </si>
  <si>
    <t>10</t>
  </si>
  <si>
    <t>11</t>
  </si>
  <si>
    <t>12</t>
  </si>
  <si>
    <t>60-64</t>
  </si>
  <si>
    <t>13</t>
  </si>
  <si>
    <t>14</t>
  </si>
  <si>
    <t>10-14</t>
  </si>
  <si>
    <t>15</t>
  </si>
  <si>
    <t>16</t>
  </si>
  <si>
    <t>17</t>
  </si>
  <si>
    <t>65-69</t>
  </si>
  <si>
    <t>18</t>
  </si>
  <si>
    <t>19</t>
  </si>
  <si>
    <t>15-19</t>
  </si>
  <si>
    <t>20</t>
  </si>
  <si>
    <t>21</t>
  </si>
  <si>
    <t>22</t>
  </si>
  <si>
    <t>70-74</t>
  </si>
  <si>
    <t>23</t>
  </si>
  <si>
    <t>24</t>
  </si>
  <si>
    <t>20-24</t>
  </si>
  <si>
    <t>25</t>
  </si>
  <si>
    <t>26</t>
  </si>
  <si>
    <t>27</t>
  </si>
  <si>
    <t>75-79</t>
  </si>
  <si>
    <t>28</t>
  </si>
  <si>
    <t>29</t>
  </si>
  <si>
    <t>25-29</t>
  </si>
  <si>
    <t>30</t>
  </si>
  <si>
    <t>31</t>
  </si>
  <si>
    <t>32</t>
  </si>
  <si>
    <t>80-84</t>
  </si>
  <si>
    <t xml:space="preserve"> </t>
  </si>
  <si>
    <t>33</t>
  </si>
  <si>
    <t>34</t>
  </si>
  <si>
    <t>30-34</t>
  </si>
  <si>
    <t>35</t>
  </si>
  <si>
    <t>36</t>
  </si>
  <si>
    <t>37</t>
  </si>
  <si>
    <t>85-89</t>
  </si>
  <si>
    <t>38</t>
  </si>
  <si>
    <t>39</t>
  </si>
  <si>
    <t>35-39</t>
  </si>
  <si>
    <t>40</t>
  </si>
  <si>
    <t>41</t>
  </si>
  <si>
    <t>42</t>
  </si>
  <si>
    <t>90-94</t>
  </si>
  <si>
    <t>43</t>
  </si>
  <si>
    <t>44</t>
  </si>
  <si>
    <t>40-44</t>
  </si>
  <si>
    <t>45</t>
  </si>
  <si>
    <t>46</t>
  </si>
  <si>
    <t>47</t>
  </si>
  <si>
    <t>95-99</t>
  </si>
  <si>
    <t>100+</t>
  </si>
  <si>
    <t>45-49</t>
  </si>
  <si>
    <t>0-14</t>
  </si>
  <si>
    <t>15-64</t>
  </si>
  <si>
    <t>65 e più</t>
  </si>
  <si>
    <t>TOTALE</t>
  </si>
  <si>
    <t>Tavola  2.8.1  Popolazione residente per sesso  ed  età  al 1° gennaio 2011</t>
  </si>
  <si>
    <r>
      <t xml:space="preserve">Fonte: </t>
    </r>
    <r>
      <rPr>
        <sz val="7"/>
        <rFont val="Arial"/>
        <family val="2"/>
      </rPr>
      <t>Istat, Popolazione residente comunale per sesso, anno di nascita e stato civile</t>
    </r>
  </si>
  <si>
    <t xml:space="preserve">  Provincia di Imperia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</si>
</sst>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i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20" fillId="0" borderId="10" xfId="0" applyNumberFormat="1" applyFont="1" applyBorder="1" applyAlignment="1">
      <alignment vertical="center" wrapText="1"/>
    </xf>
    <xf numFmtId="49" fontId="20" fillId="0" borderId="10" xfId="0" applyNumberFormat="1" applyFont="1" applyBorder="1" applyAlignment="1">
      <alignment horizontal="righ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0" xfId="0" applyNumberFormat="1" applyFont="1" applyAlignment="1">
      <alignment vertical="center" wrapText="1"/>
    </xf>
    <xf numFmtId="3" fontId="20" fillId="0" borderId="0" xfId="0" applyNumberFormat="1" applyFont="1" applyAlignment="1">
      <alignment vertical="center"/>
    </xf>
    <xf numFmtId="3" fontId="20" fillId="0" borderId="0" xfId="0" applyNumberFormat="1" applyFont="1" applyFill="1" applyAlignment="1">
      <alignment horizontal="right" wrapText="1"/>
    </xf>
    <xf numFmtId="3" fontId="20" fillId="0" borderId="0" xfId="0" applyNumberFormat="1" applyFont="1" applyAlignment="1">
      <alignment horizontal="left" vertical="center"/>
    </xf>
    <xf numFmtId="3" fontId="21" fillId="0" borderId="0" xfId="0" applyNumberFormat="1" applyFont="1" applyAlignment="1">
      <alignment horizontal="left" vertical="center"/>
    </xf>
    <xf numFmtId="3" fontId="21" fillId="0" borderId="0" xfId="0" applyNumberFormat="1" applyFont="1" applyAlignment="1">
      <alignment/>
    </xf>
    <xf numFmtId="49" fontId="21" fillId="0" borderId="0" xfId="0" applyNumberFormat="1" applyFont="1" applyAlignment="1">
      <alignment vertical="center" wrapText="1"/>
    </xf>
    <xf numFmtId="3" fontId="21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49" fontId="20" fillId="0" borderId="0" xfId="0" applyNumberFormat="1" applyFont="1" applyBorder="1" applyAlignment="1">
      <alignment vertical="center" wrapText="1"/>
    </xf>
    <xf numFmtId="3" fontId="20" fillId="0" borderId="0" xfId="0" applyNumberFormat="1" applyFont="1" applyBorder="1" applyAlignment="1">
      <alignment vertical="center"/>
    </xf>
    <xf numFmtId="3" fontId="21" fillId="0" borderId="0" xfId="0" applyNumberFormat="1" applyFont="1" applyFill="1" applyAlignment="1">
      <alignment horizontal="right" wrapText="1"/>
    </xf>
    <xf numFmtId="3" fontId="22" fillId="0" borderId="0" xfId="0" applyNumberFormat="1" applyFont="1" applyFill="1" applyAlignment="1">
      <alignment horizontal="right" wrapText="1"/>
    </xf>
    <xf numFmtId="3" fontId="21" fillId="0" borderId="0" xfId="0" applyNumberFormat="1" applyFont="1" applyBorder="1" applyAlignment="1">
      <alignment horizontal="left" vertical="center"/>
    </xf>
    <xf numFmtId="0" fontId="20" fillId="0" borderId="11" xfId="0" applyFont="1" applyBorder="1" applyAlignment="1">
      <alignment/>
    </xf>
    <xf numFmtId="3" fontId="20" fillId="0" borderId="11" xfId="0" applyNumberFormat="1" applyFont="1" applyBorder="1" applyAlignment="1">
      <alignment vertical="center"/>
    </xf>
    <xf numFmtId="3" fontId="23" fillId="0" borderId="0" xfId="0" applyNumberFormat="1" applyFont="1" applyAlignment="1">
      <alignment horizontal="left"/>
    </xf>
    <xf numFmtId="170" fontId="20" fillId="0" borderId="0" xfId="55" applyNumberFormat="1" applyFont="1" applyAlignment="1">
      <alignment/>
    </xf>
    <xf numFmtId="3" fontId="20" fillId="0" borderId="0" xfId="55" applyNumberFormat="1" applyFont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2"/>
  <dimension ref="A1:K72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9.7109375" style="3" customWidth="1"/>
    <col min="2" max="4" width="9.421875" style="3" customWidth="1"/>
    <col min="5" max="5" width="5.8515625" style="3" customWidth="1"/>
    <col min="6" max="6" width="9.140625" style="3" customWidth="1"/>
    <col min="7" max="7" width="9.00390625" style="3" customWidth="1"/>
    <col min="8" max="8" width="9.28125" style="3" customWidth="1"/>
    <col min="9" max="9" width="9.00390625" style="3" customWidth="1"/>
    <col min="10" max="16384" width="9.140625" style="3" customWidth="1"/>
  </cols>
  <sheetData>
    <row r="1" spans="1:9" s="2" customFormat="1" ht="12">
      <c r="A1" s="1" t="s">
        <v>78</v>
      </c>
      <c r="B1" s="1"/>
      <c r="C1" s="1"/>
      <c r="D1" s="1"/>
      <c r="E1" s="1"/>
      <c r="F1" s="1"/>
      <c r="G1" s="1"/>
      <c r="H1" s="1"/>
      <c r="I1" s="1"/>
    </row>
    <row r="2" spans="2:9" s="2" customFormat="1" ht="12">
      <c r="B2" s="1" t="s">
        <v>80</v>
      </c>
      <c r="C2" s="1"/>
      <c r="D2" s="1"/>
      <c r="E2" s="1"/>
      <c r="F2" s="1"/>
      <c r="G2" s="1"/>
      <c r="H2" s="1"/>
      <c r="I2" s="1"/>
    </row>
    <row r="3" ht="9" customHeight="1"/>
    <row r="4" spans="1:9" ht="12" customHeight="1">
      <c r="A4" s="4" t="s">
        <v>0</v>
      </c>
      <c r="B4" s="5" t="s">
        <v>1</v>
      </c>
      <c r="C4" s="5" t="s">
        <v>2</v>
      </c>
      <c r="D4" s="5" t="s">
        <v>3</v>
      </c>
      <c r="E4" s="6"/>
      <c r="F4" s="7" t="s">
        <v>0</v>
      </c>
      <c r="G4" s="5" t="s">
        <v>1</v>
      </c>
      <c r="H4" s="5" t="s">
        <v>2</v>
      </c>
      <c r="I4" s="5" t="s">
        <v>3</v>
      </c>
    </row>
    <row r="5" spans="1:5" ht="9" customHeight="1">
      <c r="A5" s="8"/>
      <c r="B5" s="9"/>
      <c r="C5" s="9"/>
      <c r="D5" s="9"/>
      <c r="E5" s="9"/>
    </row>
    <row r="6" spans="1:9" ht="9" customHeight="1">
      <c r="A6" s="8" t="s">
        <v>4</v>
      </c>
      <c r="B6" s="10">
        <v>849</v>
      </c>
      <c r="C6" s="10">
        <v>766</v>
      </c>
      <c r="D6" s="10">
        <f>SUM(B6:C6)</f>
        <v>1615</v>
      </c>
      <c r="E6" s="9"/>
      <c r="F6" s="11">
        <v>53</v>
      </c>
      <c r="G6" s="10">
        <v>1608</v>
      </c>
      <c r="H6" s="10">
        <v>1601</v>
      </c>
      <c r="I6" s="10">
        <f>SUM(G6:H6)</f>
        <v>3209</v>
      </c>
    </row>
    <row r="7" spans="1:9" ht="9" customHeight="1">
      <c r="A7" s="8" t="s">
        <v>5</v>
      </c>
      <c r="B7" s="10">
        <v>848</v>
      </c>
      <c r="C7" s="10">
        <v>853</v>
      </c>
      <c r="D7" s="10">
        <f>SUM(B7:C7)</f>
        <v>1701</v>
      </c>
      <c r="E7" s="9"/>
      <c r="F7" s="11">
        <v>54</v>
      </c>
      <c r="G7" s="10">
        <v>1498</v>
      </c>
      <c r="H7" s="10">
        <v>1482</v>
      </c>
      <c r="I7" s="10">
        <f>SUM(G7:H7)</f>
        <v>2980</v>
      </c>
    </row>
    <row r="8" spans="1:9" ht="9" customHeight="1">
      <c r="A8" s="8" t="s">
        <v>6</v>
      </c>
      <c r="B8" s="10">
        <v>891</v>
      </c>
      <c r="C8" s="10">
        <v>865</v>
      </c>
      <c r="D8" s="10">
        <f>SUM(B8:C8)</f>
        <v>1756</v>
      </c>
      <c r="E8" s="9"/>
      <c r="F8" s="12" t="s">
        <v>7</v>
      </c>
      <c r="G8" s="13">
        <f>SUM(G6:G7,B66:B68)</f>
        <v>7929</v>
      </c>
      <c r="H8" s="13">
        <f>SUM(H6:H7,C66:C68)</f>
        <v>8036</v>
      </c>
      <c r="I8" s="13">
        <f>SUM(I6:I7,D66:D68)</f>
        <v>15965</v>
      </c>
    </row>
    <row r="9" spans="1:9" ht="9" customHeight="1">
      <c r="A9" s="8" t="s">
        <v>8</v>
      </c>
      <c r="B9" s="10">
        <v>955</v>
      </c>
      <c r="C9" s="10">
        <v>800</v>
      </c>
      <c r="D9" s="10">
        <f>SUM(B9:C9)</f>
        <v>1755</v>
      </c>
      <c r="E9" s="9"/>
      <c r="F9" s="11">
        <v>55</v>
      </c>
      <c r="G9" s="10">
        <v>1415</v>
      </c>
      <c r="H9" s="10">
        <v>1478</v>
      </c>
      <c r="I9" s="10">
        <f>SUM(G9:H9)</f>
        <v>2893</v>
      </c>
    </row>
    <row r="10" spans="1:9" ht="9" customHeight="1">
      <c r="A10" s="8" t="s">
        <v>9</v>
      </c>
      <c r="B10" s="10">
        <v>815</v>
      </c>
      <c r="C10" s="10">
        <v>845</v>
      </c>
      <c r="D10" s="10">
        <f>SUM(B10:C10)</f>
        <v>1660</v>
      </c>
      <c r="E10" s="9"/>
      <c r="F10" s="11">
        <v>56</v>
      </c>
      <c r="G10" s="10">
        <v>1454</v>
      </c>
      <c r="H10" s="10">
        <v>1476</v>
      </c>
      <c r="I10" s="10">
        <f>SUM(G10:H10)</f>
        <v>2930</v>
      </c>
    </row>
    <row r="11" spans="1:9" ht="9" customHeight="1">
      <c r="A11" s="14" t="s">
        <v>10</v>
      </c>
      <c r="B11" s="13">
        <f>SUM(B6:B10)</f>
        <v>4358</v>
      </c>
      <c r="C11" s="13">
        <f>SUM(C6:C10)</f>
        <v>4129</v>
      </c>
      <c r="D11" s="13">
        <f>SUM(D6:D10)</f>
        <v>8487</v>
      </c>
      <c r="E11" s="9"/>
      <c r="F11" s="11">
        <v>57</v>
      </c>
      <c r="G11" s="10">
        <v>1418</v>
      </c>
      <c r="H11" s="10">
        <v>1491</v>
      </c>
      <c r="I11" s="10">
        <f>SUM(G11:H11)</f>
        <v>2909</v>
      </c>
    </row>
    <row r="12" spans="1:9" ht="9" customHeight="1">
      <c r="A12" s="8" t="s">
        <v>11</v>
      </c>
      <c r="B12" s="10">
        <v>883</v>
      </c>
      <c r="C12" s="10">
        <v>896</v>
      </c>
      <c r="D12" s="10">
        <f>SUM(B12:C12)</f>
        <v>1779</v>
      </c>
      <c r="E12" s="9"/>
      <c r="F12" s="11">
        <v>58</v>
      </c>
      <c r="G12" s="10">
        <v>1353</v>
      </c>
      <c r="H12" s="10">
        <v>1381</v>
      </c>
      <c r="I12" s="10">
        <f>SUM(G12:H12)</f>
        <v>2734</v>
      </c>
    </row>
    <row r="13" spans="1:9" ht="9" customHeight="1">
      <c r="A13" s="8" t="s">
        <v>12</v>
      </c>
      <c r="B13" s="10">
        <v>909</v>
      </c>
      <c r="C13" s="10">
        <v>841</v>
      </c>
      <c r="D13" s="10">
        <f>SUM(B13:C13)</f>
        <v>1750</v>
      </c>
      <c r="E13" s="9"/>
      <c r="F13" s="11">
        <v>59</v>
      </c>
      <c r="G13" s="10">
        <v>1253</v>
      </c>
      <c r="H13" s="10">
        <v>1484</v>
      </c>
      <c r="I13" s="10">
        <f>SUM(G13:H13)</f>
        <v>2737</v>
      </c>
    </row>
    <row r="14" spans="1:9" ht="9" customHeight="1">
      <c r="A14" s="8" t="s">
        <v>13</v>
      </c>
      <c r="B14" s="10">
        <v>879</v>
      </c>
      <c r="C14" s="10">
        <v>815</v>
      </c>
      <c r="D14" s="10">
        <f>SUM(B14:C14)</f>
        <v>1694</v>
      </c>
      <c r="E14" s="9"/>
      <c r="F14" s="12" t="s">
        <v>14</v>
      </c>
      <c r="G14" s="13">
        <f>SUM(G9:G13)</f>
        <v>6893</v>
      </c>
      <c r="H14" s="13">
        <f>SUM(H9:H13)</f>
        <v>7310</v>
      </c>
      <c r="I14" s="13">
        <f>SUM(I9:I13)</f>
        <v>14203</v>
      </c>
    </row>
    <row r="15" spans="1:9" ht="9" customHeight="1">
      <c r="A15" s="8" t="s">
        <v>15</v>
      </c>
      <c r="B15" s="10">
        <v>899</v>
      </c>
      <c r="C15" s="10">
        <v>770</v>
      </c>
      <c r="D15" s="10">
        <f>SUM(B15:C15)</f>
        <v>1669</v>
      </c>
      <c r="E15" s="9"/>
      <c r="F15" s="11">
        <v>60</v>
      </c>
      <c r="G15" s="10">
        <v>1337</v>
      </c>
      <c r="H15" s="10">
        <v>1496</v>
      </c>
      <c r="I15" s="10">
        <f>SUM(G15:H15)</f>
        <v>2833</v>
      </c>
    </row>
    <row r="16" spans="1:9" ht="9" customHeight="1">
      <c r="A16" s="8" t="s">
        <v>16</v>
      </c>
      <c r="B16" s="10">
        <v>898</v>
      </c>
      <c r="C16" s="10">
        <v>897</v>
      </c>
      <c r="D16" s="10">
        <f>SUM(B16:C16)</f>
        <v>1795</v>
      </c>
      <c r="E16" s="9"/>
      <c r="F16" s="11">
        <v>61</v>
      </c>
      <c r="G16" s="10">
        <v>1414</v>
      </c>
      <c r="H16" s="10">
        <v>1601</v>
      </c>
      <c r="I16" s="10">
        <f>SUM(G16:H16)</f>
        <v>3015</v>
      </c>
    </row>
    <row r="17" spans="1:9" ht="9" customHeight="1">
      <c r="A17" s="14" t="s">
        <v>17</v>
      </c>
      <c r="B17" s="13">
        <f>SUM(B12:B16)</f>
        <v>4468</v>
      </c>
      <c r="C17" s="13">
        <f>SUM(C12:C16)</f>
        <v>4219</v>
      </c>
      <c r="D17" s="13">
        <f>SUM(D12:D16)</f>
        <v>8687</v>
      </c>
      <c r="E17" s="9"/>
      <c r="F17" s="11">
        <v>62</v>
      </c>
      <c r="G17" s="10">
        <v>1535</v>
      </c>
      <c r="H17" s="10">
        <v>1666</v>
      </c>
      <c r="I17" s="10">
        <f>SUM(G17:H17)</f>
        <v>3201</v>
      </c>
    </row>
    <row r="18" spans="1:9" ht="9" customHeight="1">
      <c r="A18" s="8" t="s">
        <v>18</v>
      </c>
      <c r="B18" s="10">
        <v>952</v>
      </c>
      <c r="C18" s="10">
        <v>852</v>
      </c>
      <c r="D18" s="10">
        <f>SUM(B18:C18)</f>
        <v>1804</v>
      </c>
      <c r="E18" s="9"/>
      <c r="F18" s="11">
        <v>63</v>
      </c>
      <c r="G18" s="10">
        <v>1567</v>
      </c>
      <c r="H18" s="10">
        <v>1743</v>
      </c>
      <c r="I18" s="10">
        <f>SUM(G18:H18)</f>
        <v>3310</v>
      </c>
    </row>
    <row r="19" spans="1:9" ht="9" customHeight="1">
      <c r="A19" s="8" t="s">
        <v>19</v>
      </c>
      <c r="B19" s="10">
        <v>894</v>
      </c>
      <c r="C19" s="10">
        <v>908</v>
      </c>
      <c r="D19" s="10">
        <f>SUM(B19:C19)</f>
        <v>1802</v>
      </c>
      <c r="E19" s="9"/>
      <c r="F19" s="11">
        <v>64</v>
      </c>
      <c r="G19" s="10">
        <v>1485</v>
      </c>
      <c r="H19" s="10">
        <v>1708</v>
      </c>
      <c r="I19" s="10">
        <f>SUM(G19:H19)</f>
        <v>3193</v>
      </c>
    </row>
    <row r="20" spans="1:9" ht="9" customHeight="1">
      <c r="A20" s="8" t="s">
        <v>20</v>
      </c>
      <c r="B20" s="10">
        <v>958</v>
      </c>
      <c r="C20" s="10">
        <v>824</v>
      </c>
      <c r="D20" s="10">
        <f>SUM(B20:C20)</f>
        <v>1782</v>
      </c>
      <c r="E20" s="9"/>
      <c r="F20" s="12" t="s">
        <v>21</v>
      </c>
      <c r="G20" s="13">
        <f>SUM(G15:G19)</f>
        <v>7338</v>
      </c>
      <c r="H20" s="13">
        <f>SUM(H15:H19)</f>
        <v>8214</v>
      </c>
      <c r="I20" s="13">
        <f>SUM(I15:I19)</f>
        <v>15552</v>
      </c>
    </row>
    <row r="21" spans="1:9" ht="9" customHeight="1">
      <c r="A21" s="8" t="s">
        <v>22</v>
      </c>
      <c r="B21" s="10">
        <v>916</v>
      </c>
      <c r="C21" s="10">
        <v>861</v>
      </c>
      <c r="D21" s="10">
        <f>SUM(B21:C21)</f>
        <v>1777</v>
      </c>
      <c r="E21" s="9"/>
      <c r="F21" s="11">
        <v>65</v>
      </c>
      <c r="G21" s="10">
        <v>1158</v>
      </c>
      <c r="H21" s="10">
        <v>1290</v>
      </c>
      <c r="I21" s="10">
        <f>SUM(G21:H21)</f>
        <v>2448</v>
      </c>
    </row>
    <row r="22" spans="1:9" ht="9" customHeight="1">
      <c r="A22" s="8" t="s">
        <v>23</v>
      </c>
      <c r="B22" s="10">
        <v>958</v>
      </c>
      <c r="C22" s="10">
        <v>872</v>
      </c>
      <c r="D22" s="10">
        <f>SUM(B22:C22)</f>
        <v>1830</v>
      </c>
      <c r="E22" s="9"/>
      <c r="F22" s="11">
        <v>66</v>
      </c>
      <c r="G22" s="10">
        <v>1337</v>
      </c>
      <c r="H22" s="10">
        <v>1426</v>
      </c>
      <c r="I22" s="10">
        <f>SUM(G22:H22)</f>
        <v>2763</v>
      </c>
    </row>
    <row r="23" spans="1:9" ht="9" customHeight="1">
      <c r="A23" s="14" t="s">
        <v>24</v>
      </c>
      <c r="B23" s="13">
        <f>SUM(B18:B22)</f>
        <v>4678</v>
      </c>
      <c r="C23" s="13">
        <f>SUM(C18:C22)</f>
        <v>4317</v>
      </c>
      <c r="D23" s="13">
        <f>SUM(D18:D22)</f>
        <v>8995</v>
      </c>
      <c r="E23" s="9"/>
      <c r="F23" s="11">
        <v>67</v>
      </c>
      <c r="G23" s="10">
        <v>1259</v>
      </c>
      <c r="H23" s="10">
        <v>1379</v>
      </c>
      <c r="I23" s="10">
        <f>SUM(G23:H23)</f>
        <v>2638</v>
      </c>
    </row>
    <row r="24" spans="1:9" ht="9" customHeight="1">
      <c r="A24" s="8" t="s">
        <v>25</v>
      </c>
      <c r="B24" s="10">
        <v>932</v>
      </c>
      <c r="C24" s="10">
        <v>860</v>
      </c>
      <c r="D24" s="10">
        <f>SUM(B24:C24)</f>
        <v>1792</v>
      </c>
      <c r="E24" s="9"/>
      <c r="F24" s="11">
        <v>68</v>
      </c>
      <c r="G24" s="10">
        <v>1279</v>
      </c>
      <c r="H24" s="10">
        <v>1508</v>
      </c>
      <c r="I24" s="10">
        <f>SUM(G24:H24)</f>
        <v>2787</v>
      </c>
    </row>
    <row r="25" spans="1:9" ht="9" customHeight="1">
      <c r="A25" s="8" t="s">
        <v>26</v>
      </c>
      <c r="B25" s="10">
        <v>926</v>
      </c>
      <c r="C25" s="10">
        <v>855</v>
      </c>
      <c r="D25" s="10">
        <f>SUM(B25:C25)</f>
        <v>1781</v>
      </c>
      <c r="E25" s="9"/>
      <c r="F25" s="11">
        <v>69</v>
      </c>
      <c r="G25" s="10">
        <v>1370</v>
      </c>
      <c r="H25" s="10">
        <v>1542</v>
      </c>
      <c r="I25" s="10">
        <f>SUM(G25:H25)</f>
        <v>2912</v>
      </c>
    </row>
    <row r="26" spans="1:9" ht="9" customHeight="1">
      <c r="A26" s="8" t="s">
        <v>27</v>
      </c>
      <c r="B26" s="10">
        <v>976</v>
      </c>
      <c r="C26" s="10">
        <v>855</v>
      </c>
      <c r="D26" s="10">
        <f>SUM(B26:C26)</f>
        <v>1831</v>
      </c>
      <c r="E26" s="9"/>
      <c r="F26" s="12" t="s">
        <v>28</v>
      </c>
      <c r="G26" s="15">
        <f>SUM(G21:G25)</f>
        <v>6403</v>
      </c>
      <c r="H26" s="15">
        <f>SUM(H21:H25)</f>
        <v>7145</v>
      </c>
      <c r="I26" s="15">
        <f>SUM(I21:I25)</f>
        <v>13548</v>
      </c>
    </row>
    <row r="27" spans="1:9" ht="9" customHeight="1">
      <c r="A27" s="8" t="s">
        <v>29</v>
      </c>
      <c r="B27" s="10">
        <v>991</v>
      </c>
      <c r="C27" s="10">
        <v>948</v>
      </c>
      <c r="D27" s="10">
        <f>SUM(B27:C27)</f>
        <v>1939</v>
      </c>
      <c r="E27" s="9"/>
      <c r="F27" s="11">
        <v>70</v>
      </c>
      <c r="G27" s="10">
        <v>1419</v>
      </c>
      <c r="H27" s="10">
        <v>1720</v>
      </c>
      <c r="I27" s="10">
        <f>SUM(G27:H27)</f>
        <v>3139</v>
      </c>
    </row>
    <row r="28" spans="1:9" ht="9" customHeight="1">
      <c r="A28" s="8" t="s">
        <v>30</v>
      </c>
      <c r="B28" s="10">
        <v>951</v>
      </c>
      <c r="C28" s="10">
        <v>934</v>
      </c>
      <c r="D28" s="10">
        <f>SUM(B28:C28)</f>
        <v>1885</v>
      </c>
      <c r="E28" s="9"/>
      <c r="F28" s="11">
        <v>71</v>
      </c>
      <c r="G28" s="10">
        <v>1349</v>
      </c>
      <c r="H28" s="10">
        <v>1683</v>
      </c>
      <c r="I28" s="10">
        <f>SUM(G28:H28)</f>
        <v>3032</v>
      </c>
    </row>
    <row r="29" spans="1:9" ht="9" customHeight="1">
      <c r="A29" s="14" t="s">
        <v>31</v>
      </c>
      <c r="B29" s="13">
        <f>SUM(B24:B28)</f>
        <v>4776</v>
      </c>
      <c r="C29" s="13">
        <f>SUM(C24:C28)</f>
        <v>4452</v>
      </c>
      <c r="D29" s="13">
        <f>SUM(D24:D28)</f>
        <v>9228</v>
      </c>
      <c r="E29" s="9"/>
      <c r="F29" s="11">
        <v>72</v>
      </c>
      <c r="G29" s="10">
        <v>1386</v>
      </c>
      <c r="H29" s="10">
        <v>1634</v>
      </c>
      <c r="I29" s="10">
        <f>SUM(G29:H29)</f>
        <v>3020</v>
      </c>
    </row>
    <row r="30" spans="1:9" ht="9" customHeight="1">
      <c r="A30" s="8" t="s">
        <v>32</v>
      </c>
      <c r="B30" s="10">
        <v>967</v>
      </c>
      <c r="C30" s="10">
        <v>960</v>
      </c>
      <c r="D30" s="10">
        <f>SUM(B30:C30)</f>
        <v>1927</v>
      </c>
      <c r="E30" s="9"/>
      <c r="F30" s="11">
        <v>73</v>
      </c>
      <c r="G30" s="10">
        <v>1289</v>
      </c>
      <c r="H30" s="10">
        <v>1590</v>
      </c>
      <c r="I30" s="10">
        <f>SUM(G30:H30)</f>
        <v>2879</v>
      </c>
    </row>
    <row r="31" spans="1:9" ht="9" customHeight="1">
      <c r="A31" s="8" t="s">
        <v>33</v>
      </c>
      <c r="B31" s="10">
        <v>1000</v>
      </c>
      <c r="C31" s="10">
        <v>938</v>
      </c>
      <c r="D31" s="10">
        <f>SUM(B31:C31)</f>
        <v>1938</v>
      </c>
      <c r="E31" s="9"/>
      <c r="F31" s="11">
        <v>74</v>
      </c>
      <c r="G31" s="10">
        <v>1251</v>
      </c>
      <c r="H31" s="10">
        <v>1472</v>
      </c>
      <c r="I31" s="10">
        <f>SUM(G31:H31)</f>
        <v>2723</v>
      </c>
    </row>
    <row r="32" spans="1:9" ht="9" customHeight="1">
      <c r="A32" s="8" t="s">
        <v>34</v>
      </c>
      <c r="B32" s="10">
        <v>951</v>
      </c>
      <c r="C32" s="10">
        <v>969</v>
      </c>
      <c r="D32" s="10">
        <f>SUM(B32:C32)</f>
        <v>1920</v>
      </c>
      <c r="E32" s="9"/>
      <c r="F32" s="12" t="s">
        <v>35</v>
      </c>
      <c r="G32" s="13">
        <f>SUM(G27:G31)</f>
        <v>6694</v>
      </c>
      <c r="H32" s="13">
        <f>SUM(H27:H31)</f>
        <v>8099</v>
      </c>
      <c r="I32" s="13">
        <f>SUM(I27:I31)</f>
        <v>14793</v>
      </c>
    </row>
    <row r="33" spans="1:9" ht="9" customHeight="1">
      <c r="A33" s="8" t="s">
        <v>36</v>
      </c>
      <c r="B33" s="10">
        <v>1003</v>
      </c>
      <c r="C33" s="10">
        <v>946</v>
      </c>
      <c r="D33" s="10">
        <f>SUM(B33:C33)</f>
        <v>1949</v>
      </c>
      <c r="E33" s="9"/>
      <c r="F33" s="11">
        <v>75</v>
      </c>
      <c r="G33" s="10">
        <v>1189</v>
      </c>
      <c r="H33" s="10">
        <v>1462</v>
      </c>
      <c r="I33" s="10">
        <f>SUM(G33:H33)</f>
        <v>2651</v>
      </c>
    </row>
    <row r="34" spans="1:9" ht="9" customHeight="1">
      <c r="A34" s="8" t="s">
        <v>37</v>
      </c>
      <c r="B34" s="10">
        <v>985</v>
      </c>
      <c r="C34" s="10">
        <v>916</v>
      </c>
      <c r="D34" s="10">
        <f>SUM(B34:C34)</f>
        <v>1901</v>
      </c>
      <c r="E34" s="9"/>
      <c r="F34" s="11">
        <v>76</v>
      </c>
      <c r="G34" s="10">
        <v>1063</v>
      </c>
      <c r="H34" s="10">
        <v>1387</v>
      </c>
      <c r="I34" s="10">
        <f>SUM(G34:H34)</f>
        <v>2450</v>
      </c>
    </row>
    <row r="35" spans="1:9" ht="9" customHeight="1">
      <c r="A35" s="14" t="s">
        <v>38</v>
      </c>
      <c r="B35" s="13">
        <f>SUM(B30:B34)</f>
        <v>4906</v>
      </c>
      <c r="C35" s="13">
        <f>SUM(C30:C34)</f>
        <v>4729</v>
      </c>
      <c r="D35" s="13">
        <f>SUM(D30:D34)</f>
        <v>9635</v>
      </c>
      <c r="E35" s="9"/>
      <c r="F35" s="11">
        <v>77</v>
      </c>
      <c r="G35" s="10">
        <v>1083</v>
      </c>
      <c r="H35" s="10">
        <v>1397</v>
      </c>
      <c r="I35" s="10">
        <f>SUM(G35:H35)</f>
        <v>2480</v>
      </c>
    </row>
    <row r="36" spans="1:9" ht="9" customHeight="1">
      <c r="A36" s="8" t="s">
        <v>39</v>
      </c>
      <c r="B36" s="10">
        <v>946</v>
      </c>
      <c r="C36" s="10">
        <v>1009</v>
      </c>
      <c r="D36" s="10">
        <f>SUM(B36:C36)</f>
        <v>1955</v>
      </c>
      <c r="E36" s="9"/>
      <c r="F36" s="11">
        <v>78</v>
      </c>
      <c r="G36" s="10">
        <v>962</v>
      </c>
      <c r="H36" s="10">
        <v>1378</v>
      </c>
      <c r="I36" s="10">
        <f>SUM(G36:H36)</f>
        <v>2340</v>
      </c>
    </row>
    <row r="37" spans="1:9" ht="9" customHeight="1">
      <c r="A37" s="8" t="s">
        <v>40</v>
      </c>
      <c r="B37" s="10">
        <v>989</v>
      </c>
      <c r="C37" s="10">
        <v>945</v>
      </c>
      <c r="D37" s="10">
        <f>SUM(B37:C37)</f>
        <v>1934</v>
      </c>
      <c r="E37" s="9"/>
      <c r="F37" s="11">
        <v>79</v>
      </c>
      <c r="G37" s="10">
        <v>887</v>
      </c>
      <c r="H37" s="10">
        <v>1340</v>
      </c>
      <c r="I37" s="10">
        <f>SUM(G37:H37)</f>
        <v>2227</v>
      </c>
    </row>
    <row r="38" spans="1:9" ht="9" customHeight="1">
      <c r="A38" s="8" t="s">
        <v>41</v>
      </c>
      <c r="B38" s="10">
        <v>1013</v>
      </c>
      <c r="C38" s="10">
        <v>1014</v>
      </c>
      <c r="D38" s="10">
        <f>SUM(B38:C38)</f>
        <v>2027</v>
      </c>
      <c r="E38" s="9"/>
      <c r="F38" s="12" t="s">
        <v>42</v>
      </c>
      <c r="G38" s="13">
        <f>SUM(G33:G37)</f>
        <v>5184</v>
      </c>
      <c r="H38" s="13">
        <f>SUM(H33:H37)</f>
        <v>6964</v>
      </c>
      <c r="I38" s="13">
        <f>SUM(I33:I37)</f>
        <v>12148</v>
      </c>
    </row>
    <row r="39" spans="1:9" ht="9" customHeight="1">
      <c r="A39" s="8" t="s">
        <v>43</v>
      </c>
      <c r="B39" s="10">
        <v>1039</v>
      </c>
      <c r="C39" s="10">
        <v>1036</v>
      </c>
      <c r="D39" s="10">
        <f>SUM(B39:C39)</f>
        <v>2075</v>
      </c>
      <c r="E39" s="9"/>
      <c r="F39" s="11">
        <v>80</v>
      </c>
      <c r="G39" s="10">
        <v>1003</v>
      </c>
      <c r="H39" s="10">
        <v>1441</v>
      </c>
      <c r="I39" s="10">
        <f>SUM(G39:H39)</f>
        <v>2444</v>
      </c>
    </row>
    <row r="40" spans="1:9" ht="9" customHeight="1">
      <c r="A40" s="8" t="s">
        <v>44</v>
      </c>
      <c r="B40" s="10">
        <v>1106</v>
      </c>
      <c r="C40" s="10">
        <v>1066</v>
      </c>
      <c r="D40" s="10">
        <f>SUM(B40:C40)</f>
        <v>2172</v>
      </c>
      <c r="E40" s="9"/>
      <c r="F40" s="11">
        <v>81</v>
      </c>
      <c r="G40" s="10">
        <v>779</v>
      </c>
      <c r="H40" s="10">
        <v>1171</v>
      </c>
      <c r="I40" s="10">
        <f>SUM(G40:H40)</f>
        <v>1950</v>
      </c>
    </row>
    <row r="41" spans="1:9" ht="9" customHeight="1">
      <c r="A41" s="14" t="s">
        <v>45</v>
      </c>
      <c r="B41" s="13">
        <f>SUM(B36:B40)</f>
        <v>5093</v>
      </c>
      <c r="C41" s="13">
        <f>SUM(C36:C40)</f>
        <v>5070</v>
      </c>
      <c r="D41" s="13">
        <f>SUM(D36:D40)</f>
        <v>10163</v>
      </c>
      <c r="E41" s="9"/>
      <c r="F41" s="11">
        <v>82</v>
      </c>
      <c r="G41" s="10">
        <v>740</v>
      </c>
      <c r="H41" s="10">
        <v>1165</v>
      </c>
      <c r="I41" s="10">
        <f>SUM(G41:H41)</f>
        <v>1905</v>
      </c>
    </row>
    <row r="42" spans="1:9" ht="9" customHeight="1">
      <c r="A42" s="8" t="s">
        <v>46</v>
      </c>
      <c r="B42" s="10">
        <v>1081</v>
      </c>
      <c r="C42" s="10">
        <v>1089</v>
      </c>
      <c r="D42" s="10">
        <f>SUM(B42:C42)</f>
        <v>2170</v>
      </c>
      <c r="E42" s="9"/>
      <c r="F42" s="11">
        <v>83</v>
      </c>
      <c r="G42" s="10">
        <v>642</v>
      </c>
      <c r="H42" s="10">
        <v>1050</v>
      </c>
      <c r="I42" s="10">
        <f>SUM(G42:H42)</f>
        <v>1692</v>
      </c>
    </row>
    <row r="43" spans="1:9" ht="9" customHeight="1">
      <c r="A43" s="8" t="s">
        <v>47</v>
      </c>
      <c r="B43" s="10">
        <v>1124</v>
      </c>
      <c r="C43" s="10">
        <v>1066</v>
      </c>
      <c r="D43" s="10">
        <f>SUM(B43:C43)</f>
        <v>2190</v>
      </c>
      <c r="E43" s="9"/>
      <c r="F43" s="11">
        <v>84</v>
      </c>
      <c r="G43" s="10">
        <v>518</v>
      </c>
      <c r="H43" s="10">
        <v>956</v>
      </c>
      <c r="I43" s="10">
        <f>SUM(G43:H43)</f>
        <v>1474</v>
      </c>
    </row>
    <row r="44" spans="1:10" ht="9" customHeight="1">
      <c r="A44" s="8" t="s">
        <v>48</v>
      </c>
      <c r="B44" s="10">
        <v>1187</v>
      </c>
      <c r="C44" s="10">
        <v>1250</v>
      </c>
      <c r="D44" s="10">
        <f>SUM(B44:C44)</f>
        <v>2437</v>
      </c>
      <c r="E44" s="9"/>
      <c r="F44" s="12" t="s">
        <v>49</v>
      </c>
      <c r="G44" s="13">
        <f>SUM(G39:G43)</f>
        <v>3682</v>
      </c>
      <c r="H44" s="13">
        <f>SUM(H39:H43)</f>
        <v>5783</v>
      </c>
      <c r="I44" s="13">
        <f>SUM(I39:I43)</f>
        <v>9465</v>
      </c>
      <c r="J44" s="9" t="s">
        <v>50</v>
      </c>
    </row>
    <row r="45" spans="1:9" ht="9" customHeight="1">
      <c r="A45" s="8" t="s">
        <v>51</v>
      </c>
      <c r="B45" s="10">
        <v>1240</v>
      </c>
      <c r="C45" s="10">
        <v>1293</v>
      </c>
      <c r="D45" s="10">
        <f>SUM(B45:C45)</f>
        <v>2533</v>
      </c>
      <c r="E45" s="9"/>
      <c r="F45" s="11">
        <v>85</v>
      </c>
      <c r="G45" s="10">
        <v>454</v>
      </c>
      <c r="H45" s="10">
        <v>886</v>
      </c>
      <c r="I45" s="10">
        <f>SUM(G45:H45)</f>
        <v>1340</v>
      </c>
    </row>
    <row r="46" spans="1:9" ht="9" customHeight="1">
      <c r="A46" s="8" t="s">
        <v>52</v>
      </c>
      <c r="B46" s="10">
        <v>1338</v>
      </c>
      <c r="C46" s="10">
        <v>1361</v>
      </c>
      <c r="D46" s="10">
        <f>SUM(B46:C46)</f>
        <v>2699</v>
      </c>
      <c r="E46" s="9"/>
      <c r="F46" s="11">
        <v>86</v>
      </c>
      <c r="G46" s="10">
        <v>418</v>
      </c>
      <c r="H46" s="10">
        <v>837</v>
      </c>
      <c r="I46" s="10">
        <f>SUM(G46:H46)</f>
        <v>1255</v>
      </c>
    </row>
    <row r="47" spans="1:9" ht="9" customHeight="1">
      <c r="A47" s="14" t="s">
        <v>53</v>
      </c>
      <c r="B47" s="13">
        <f>SUM(B42:B46)</f>
        <v>5970</v>
      </c>
      <c r="C47" s="13">
        <f>SUM(C42:C46)</f>
        <v>6059</v>
      </c>
      <c r="D47" s="13">
        <f>SUM(D42:D46)</f>
        <v>12029</v>
      </c>
      <c r="E47" s="9"/>
      <c r="F47" s="11">
        <v>87</v>
      </c>
      <c r="G47" s="10">
        <v>339</v>
      </c>
      <c r="H47" s="10">
        <v>834</v>
      </c>
      <c r="I47" s="10">
        <f>SUM(G47:H47)</f>
        <v>1173</v>
      </c>
    </row>
    <row r="48" spans="1:9" ht="9" customHeight="1">
      <c r="A48" s="8" t="s">
        <v>54</v>
      </c>
      <c r="B48" s="10">
        <v>1467</v>
      </c>
      <c r="C48" s="10">
        <v>1392</v>
      </c>
      <c r="D48" s="10">
        <f>SUM(B48:C48)</f>
        <v>2859</v>
      </c>
      <c r="E48" s="9"/>
      <c r="F48" s="11">
        <v>88</v>
      </c>
      <c r="G48" s="10">
        <v>278</v>
      </c>
      <c r="H48" s="10">
        <v>665</v>
      </c>
      <c r="I48" s="10">
        <f>SUM(G48:H48)</f>
        <v>943</v>
      </c>
    </row>
    <row r="49" spans="1:9" ht="9" customHeight="1">
      <c r="A49" s="8" t="s">
        <v>55</v>
      </c>
      <c r="B49" s="10">
        <v>1551</v>
      </c>
      <c r="C49" s="10">
        <v>1560</v>
      </c>
      <c r="D49" s="10">
        <f>SUM(B49:C49)</f>
        <v>3111</v>
      </c>
      <c r="E49" s="9"/>
      <c r="F49" s="11">
        <v>89</v>
      </c>
      <c r="G49" s="10">
        <v>236</v>
      </c>
      <c r="H49" s="10">
        <v>625</v>
      </c>
      <c r="I49" s="10">
        <f>SUM(G49:H49)</f>
        <v>861</v>
      </c>
    </row>
    <row r="50" spans="1:9" ht="9" customHeight="1">
      <c r="A50" s="8" t="s">
        <v>56</v>
      </c>
      <c r="B50" s="10">
        <v>1540</v>
      </c>
      <c r="C50" s="10">
        <v>1519</v>
      </c>
      <c r="D50" s="10">
        <f>SUM(B50:C50)</f>
        <v>3059</v>
      </c>
      <c r="E50" s="9"/>
      <c r="F50" s="12" t="s">
        <v>57</v>
      </c>
      <c r="G50" s="13">
        <f>SUM(G45:G49)</f>
        <v>1725</v>
      </c>
      <c r="H50" s="13">
        <f>SUM(H45:H49)</f>
        <v>3847</v>
      </c>
      <c r="I50" s="13">
        <f>SUM(I45:I49)</f>
        <v>5572</v>
      </c>
    </row>
    <row r="51" spans="1:9" ht="9" customHeight="1">
      <c r="A51" s="8" t="s">
        <v>58</v>
      </c>
      <c r="B51" s="10">
        <v>1676</v>
      </c>
      <c r="C51" s="10">
        <v>1625</v>
      </c>
      <c r="D51" s="10">
        <f>SUM(B51:C51)</f>
        <v>3301</v>
      </c>
      <c r="E51" s="9"/>
      <c r="F51" s="11">
        <v>90</v>
      </c>
      <c r="G51" s="10">
        <v>205</v>
      </c>
      <c r="H51" s="10">
        <v>548</v>
      </c>
      <c r="I51" s="10">
        <f>SUM(G51:H51)</f>
        <v>753</v>
      </c>
    </row>
    <row r="52" spans="1:9" ht="9" customHeight="1">
      <c r="A52" s="8" t="s">
        <v>59</v>
      </c>
      <c r="B52" s="10">
        <v>1650</v>
      </c>
      <c r="C52" s="10">
        <v>1630</v>
      </c>
      <c r="D52" s="10">
        <f>SUM(B52:C52)</f>
        <v>3280</v>
      </c>
      <c r="E52" s="9"/>
      <c r="F52" s="11">
        <v>91</v>
      </c>
      <c r="G52" s="10">
        <v>81</v>
      </c>
      <c r="H52" s="10">
        <v>249</v>
      </c>
      <c r="I52" s="10">
        <f>SUM(G52:H52)</f>
        <v>330</v>
      </c>
    </row>
    <row r="53" spans="1:9" ht="9" customHeight="1">
      <c r="A53" s="14" t="s">
        <v>60</v>
      </c>
      <c r="B53" s="13">
        <f>SUM(B48:B52)</f>
        <v>7884</v>
      </c>
      <c r="C53" s="13">
        <f>SUM(C48:C52)</f>
        <v>7726</v>
      </c>
      <c r="D53" s="13">
        <f>SUM(D48:D52)</f>
        <v>15610</v>
      </c>
      <c r="E53" s="9"/>
      <c r="F53" s="11">
        <v>92</v>
      </c>
      <c r="G53" s="10">
        <v>74</v>
      </c>
      <c r="H53" s="10">
        <v>200</v>
      </c>
      <c r="I53" s="10">
        <f>SUM(G53:H53)</f>
        <v>274</v>
      </c>
    </row>
    <row r="54" spans="1:9" ht="9" customHeight="1">
      <c r="A54" s="8" t="s">
        <v>61</v>
      </c>
      <c r="B54" s="10">
        <v>1702</v>
      </c>
      <c r="C54" s="10">
        <v>1736</v>
      </c>
      <c r="D54" s="10">
        <f>SUM(B54:C54)</f>
        <v>3438</v>
      </c>
      <c r="E54" s="9"/>
      <c r="F54" s="11">
        <v>93</v>
      </c>
      <c r="G54" s="10">
        <v>57</v>
      </c>
      <c r="H54" s="10">
        <v>162</v>
      </c>
      <c r="I54" s="10">
        <f>SUM(G54:H54)</f>
        <v>219</v>
      </c>
    </row>
    <row r="55" spans="1:9" ht="9" customHeight="1">
      <c r="A55" s="8" t="s">
        <v>62</v>
      </c>
      <c r="B55" s="10">
        <v>1729</v>
      </c>
      <c r="C55" s="10">
        <v>1698</v>
      </c>
      <c r="D55" s="10">
        <f>SUM(B55:C55)</f>
        <v>3427</v>
      </c>
      <c r="E55" s="9"/>
      <c r="F55" s="11">
        <v>94</v>
      </c>
      <c r="G55" s="10">
        <v>49</v>
      </c>
      <c r="H55" s="10">
        <v>155</v>
      </c>
      <c r="I55" s="10">
        <f>SUM(G55:H55)</f>
        <v>204</v>
      </c>
    </row>
    <row r="56" spans="1:9" ht="9" customHeight="1">
      <c r="A56" s="8" t="s">
        <v>63</v>
      </c>
      <c r="B56" s="10">
        <v>1849</v>
      </c>
      <c r="C56" s="10">
        <v>1751</v>
      </c>
      <c r="D56" s="10">
        <f>SUM(B56:C56)</f>
        <v>3600</v>
      </c>
      <c r="E56" s="9"/>
      <c r="F56" s="16" t="s">
        <v>64</v>
      </c>
      <c r="G56" s="13">
        <f>SUM(G51:G55)</f>
        <v>466</v>
      </c>
      <c r="H56" s="13">
        <f>SUM(H51:H55)</f>
        <v>1314</v>
      </c>
      <c r="I56" s="13">
        <f>SUM(I51:I55)</f>
        <v>1780</v>
      </c>
    </row>
    <row r="57" spans="1:9" ht="9" customHeight="1">
      <c r="A57" s="8" t="s">
        <v>65</v>
      </c>
      <c r="B57" s="10">
        <v>1803</v>
      </c>
      <c r="C57" s="10">
        <v>1853</v>
      </c>
      <c r="D57" s="10">
        <f>SUM(B57:C57)</f>
        <v>3656</v>
      </c>
      <c r="E57" s="9"/>
      <c r="F57" s="11">
        <v>95</v>
      </c>
      <c r="G57" s="10">
        <v>46</v>
      </c>
      <c r="H57" s="10">
        <v>174</v>
      </c>
      <c r="I57" s="10">
        <f>SUM(G57:H57)</f>
        <v>220</v>
      </c>
    </row>
    <row r="58" spans="1:9" ht="9" customHeight="1">
      <c r="A58" s="8" t="s">
        <v>66</v>
      </c>
      <c r="B58" s="10">
        <v>1907</v>
      </c>
      <c r="C58" s="10">
        <v>1837</v>
      </c>
      <c r="D58" s="10">
        <f>SUM(B58:C58)</f>
        <v>3744</v>
      </c>
      <c r="E58" s="9"/>
      <c r="F58" s="11">
        <v>96</v>
      </c>
      <c r="G58" s="10">
        <v>34</v>
      </c>
      <c r="H58" s="10">
        <v>130</v>
      </c>
      <c r="I58" s="10">
        <f>SUM(G58:H58)</f>
        <v>164</v>
      </c>
    </row>
    <row r="59" spans="1:9" ht="9" customHeight="1">
      <c r="A59" s="14" t="s">
        <v>67</v>
      </c>
      <c r="B59" s="13">
        <f>SUM(B54:B58)</f>
        <v>8990</v>
      </c>
      <c r="C59" s="13">
        <f>SUM(C54:C58)</f>
        <v>8875</v>
      </c>
      <c r="D59" s="13">
        <f>SUM(D54:D58)</f>
        <v>17865</v>
      </c>
      <c r="E59" s="9"/>
      <c r="F59" s="11">
        <v>97</v>
      </c>
      <c r="G59" s="10">
        <v>27</v>
      </c>
      <c r="H59" s="10">
        <v>79</v>
      </c>
      <c r="I59" s="10">
        <f>SUM(G59:H59)</f>
        <v>106</v>
      </c>
    </row>
    <row r="60" spans="1:9" ht="9" customHeight="1">
      <c r="A60" s="8" t="s">
        <v>68</v>
      </c>
      <c r="B60" s="10">
        <v>1894</v>
      </c>
      <c r="C60" s="10">
        <v>1942</v>
      </c>
      <c r="D60" s="10">
        <f>SUM(B60:C60)</f>
        <v>3836</v>
      </c>
      <c r="E60" s="9"/>
      <c r="F60" s="11">
        <v>98</v>
      </c>
      <c r="G60" s="10">
        <v>20</v>
      </c>
      <c r="H60" s="10">
        <v>66</v>
      </c>
      <c r="I60" s="10">
        <f>SUM(G60:H60)</f>
        <v>86</v>
      </c>
    </row>
    <row r="61" spans="1:9" ht="9" customHeight="1">
      <c r="A61" s="8" t="s">
        <v>69</v>
      </c>
      <c r="B61" s="10">
        <v>1879</v>
      </c>
      <c r="C61" s="10">
        <v>1955</v>
      </c>
      <c r="D61" s="10">
        <f>SUM(B61:C61)</f>
        <v>3834</v>
      </c>
      <c r="E61" s="9"/>
      <c r="F61" s="11">
        <v>99</v>
      </c>
      <c r="G61" s="10">
        <v>10</v>
      </c>
      <c r="H61" s="10">
        <v>37</v>
      </c>
      <c r="I61" s="10">
        <f>SUM(G61:H61)</f>
        <v>47</v>
      </c>
    </row>
    <row r="62" spans="1:11" ht="9" customHeight="1">
      <c r="A62" s="17" t="s">
        <v>70</v>
      </c>
      <c r="B62" s="10">
        <v>1784</v>
      </c>
      <c r="C62" s="10">
        <v>1775</v>
      </c>
      <c r="D62" s="10">
        <f>SUM(B62:C62)</f>
        <v>3559</v>
      </c>
      <c r="E62" s="18"/>
      <c r="F62" s="16" t="s">
        <v>71</v>
      </c>
      <c r="G62" s="13">
        <f>SUM(G57:G61)</f>
        <v>137</v>
      </c>
      <c r="H62" s="13">
        <f>SUM(H57:H61)</f>
        <v>486</v>
      </c>
      <c r="I62" s="13">
        <f>SUM(I57:I61)</f>
        <v>623</v>
      </c>
      <c r="J62" s="9" t="s">
        <v>50</v>
      </c>
      <c r="K62" s="28"/>
    </row>
    <row r="63" spans="1:9" ht="9" customHeight="1">
      <c r="A63" s="11">
        <v>48</v>
      </c>
      <c r="B63" s="10">
        <v>1785</v>
      </c>
      <c r="C63" s="10">
        <v>1768</v>
      </c>
      <c r="D63" s="10">
        <f>SUM(B63:C63)</f>
        <v>3553</v>
      </c>
      <c r="E63" s="9"/>
      <c r="F63" s="12" t="s">
        <v>72</v>
      </c>
      <c r="G63" s="19">
        <v>22</v>
      </c>
      <c r="H63" s="19">
        <v>85</v>
      </c>
      <c r="I63" s="19">
        <f>SUM(G63:H63)</f>
        <v>107</v>
      </c>
    </row>
    <row r="64" spans="1:9" ht="9" customHeight="1">
      <c r="A64" s="11">
        <v>49</v>
      </c>
      <c r="B64" s="10">
        <v>1730</v>
      </c>
      <c r="C64" s="10">
        <v>1681</v>
      </c>
      <c r="D64" s="10">
        <f>SUM(B64:C64)</f>
        <v>3411</v>
      </c>
      <c r="E64" s="9"/>
      <c r="G64" s="20"/>
      <c r="H64" s="20"/>
      <c r="I64" s="20"/>
    </row>
    <row r="65" spans="1:9" ht="9" customHeight="1">
      <c r="A65" s="12" t="s">
        <v>73</v>
      </c>
      <c r="B65" s="13">
        <f>SUM(B60:B64)</f>
        <v>9072</v>
      </c>
      <c r="C65" s="13">
        <f>SUM(C60:C64)</f>
        <v>9121</v>
      </c>
      <c r="D65" s="13">
        <f>SUM(D60:D64)</f>
        <v>18193</v>
      </c>
      <c r="E65" s="9"/>
      <c r="F65" s="12" t="s">
        <v>74</v>
      </c>
      <c r="G65" s="19">
        <f>(B11+B17+B23)</f>
        <v>13504</v>
      </c>
      <c r="H65" s="19">
        <f>(C11+C17+C23)</f>
        <v>12665</v>
      </c>
      <c r="I65" s="19">
        <f>(D11+D17+D23)</f>
        <v>26169</v>
      </c>
    </row>
    <row r="66" spans="1:9" ht="9" customHeight="1">
      <c r="A66" s="11">
        <v>50</v>
      </c>
      <c r="B66" s="10">
        <v>1727</v>
      </c>
      <c r="C66" s="10">
        <v>1648</v>
      </c>
      <c r="D66" s="10">
        <f>SUM(B66:C66)</f>
        <v>3375</v>
      </c>
      <c r="E66" s="9"/>
      <c r="F66" s="12" t="s">
        <v>75</v>
      </c>
      <c r="G66" s="19">
        <f>(B29+B35+B41+B47+B53+B59+B65+G8+G14+G20)</f>
        <v>68851</v>
      </c>
      <c r="H66" s="19">
        <f>(C29+C35+C41+C47+C53+C59+C65+H8+H14+H20)</f>
        <v>69592</v>
      </c>
      <c r="I66" s="19">
        <f>(D29+D35+D41+D47+D53+D59+D65+I8+I14+I20)</f>
        <v>138443</v>
      </c>
    </row>
    <row r="67" spans="1:9" ht="9" customHeight="1">
      <c r="A67" s="11">
        <v>51</v>
      </c>
      <c r="B67" s="10">
        <v>1610</v>
      </c>
      <c r="C67" s="10">
        <v>1704</v>
      </c>
      <c r="D67" s="10">
        <f>SUM(B67:C67)</f>
        <v>3314</v>
      </c>
      <c r="E67" s="9"/>
      <c r="F67" s="21" t="s">
        <v>76</v>
      </c>
      <c r="G67" s="19">
        <f>(G26+G38+G32+G44+G50+G56+G62+G63)</f>
        <v>24313</v>
      </c>
      <c r="H67" s="19">
        <f>(H26+H38+H32+H44+H50+H56+H62+H63)</f>
        <v>33723</v>
      </c>
      <c r="I67" s="19">
        <f>(I26+I38+I32+I44+I50+I56+I62+I63)</f>
        <v>58036</v>
      </c>
    </row>
    <row r="68" spans="1:9" ht="9" customHeight="1">
      <c r="A68" s="11">
        <v>52</v>
      </c>
      <c r="B68" s="10">
        <v>1486</v>
      </c>
      <c r="C68" s="10">
        <v>1601</v>
      </c>
      <c r="D68" s="10">
        <f>SUM(B68:C68)</f>
        <v>3087</v>
      </c>
      <c r="E68" s="9"/>
      <c r="F68" s="12" t="s">
        <v>77</v>
      </c>
      <c r="G68" s="13">
        <f>SUM(G65:G67)</f>
        <v>106668</v>
      </c>
      <c r="H68" s="13">
        <f>SUM(H65:H67)</f>
        <v>115980</v>
      </c>
      <c r="I68" s="13">
        <f>SUM(I65:I67)</f>
        <v>222648</v>
      </c>
    </row>
    <row r="69" spans="1:9" ht="9" customHeight="1">
      <c r="A69" s="22"/>
      <c r="B69" s="22"/>
      <c r="C69" s="22"/>
      <c r="D69" s="22"/>
      <c r="E69" s="23"/>
      <c r="F69" s="22"/>
      <c r="G69" s="22"/>
      <c r="H69" s="22"/>
      <c r="I69" s="22"/>
    </row>
    <row r="70" spans="1:9" ht="9" customHeight="1">
      <c r="A70" s="24" t="s">
        <v>79</v>
      </c>
      <c r="G70" s="25"/>
      <c r="H70" s="25"/>
      <c r="I70" s="25"/>
    </row>
    <row r="71" spans="1:9" s="27" customFormat="1" ht="9" customHeight="1">
      <c r="A71" s="3"/>
      <c r="B71" s="3"/>
      <c r="C71" s="3"/>
      <c r="D71" s="3"/>
      <c r="E71" s="18"/>
      <c r="F71" s="3"/>
      <c r="G71" s="26"/>
      <c r="H71" s="26"/>
      <c r="I71" s="26" t="s">
        <v>50</v>
      </c>
    </row>
    <row r="72" spans="7:9" ht="9">
      <c r="G72" s="28" t="s">
        <v>50</v>
      </c>
      <c r="H72" s="28" t="s">
        <v>50</v>
      </c>
      <c r="I72" s="28" t="s">
        <v>50</v>
      </c>
    </row>
  </sheetData>
  <sheetProtection/>
  <printOptions horizontalCentered="1"/>
  <pageMargins left="1.0236220472440944" right="1.0236220472440944" top="0.5905511811023623" bottom="0.4724409448818898" header="0" footer="1.771653543307086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2012-02-09T11:28:32Z</cp:lastPrinted>
  <dcterms:created xsi:type="dcterms:W3CDTF">2010-12-16T08:21:32Z</dcterms:created>
  <dcterms:modified xsi:type="dcterms:W3CDTF">2012-02-09T11:34:28Z</dcterms:modified>
  <cp:category/>
  <cp:version/>
  <cp:contentType/>
  <cp:contentStatus/>
</cp:coreProperties>
</file>