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0365" windowHeight="11640" activeTab="0"/>
  </bookViews>
  <sheets>
    <sheet name="7_10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<sst xmlns="http://schemas.openxmlformats.org/spreadsheetml/2006/main" count="27" uniqueCount="24">
  <si>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GRUPPI E CATEGORIE DI CONSUMO</t>
  </si>
  <si>
    <t>VALORI ASSOLUTI</t>
  </si>
  <si>
    <t>ALIMENTARI E BEVANDE</t>
  </si>
  <si>
    <t>NON ALIMENTARI</t>
  </si>
  <si>
    <t>SPESA MEDIA MENSILE</t>
  </si>
  <si>
    <t>SPESA MEDIANA MENSILE</t>
  </si>
  <si>
    <t xml:space="preserve"> COMPOSIZIONE PERCENTUALE RISPETTO ALLA SPESA TOTALE</t>
  </si>
  <si>
    <t>Tabacchi</t>
  </si>
  <si>
    <t>Abbigliamento e calzature</t>
  </si>
  <si>
    <t>Abitazione (principale e secondaria)</t>
  </si>
  <si>
    <t>Combustibili ed energia</t>
  </si>
  <si>
    <t>Mobili, elettrodomestici e servizi per la casa</t>
  </si>
  <si>
    <t>Sanità</t>
  </si>
  <si>
    <t>Trasporti</t>
  </si>
  <si>
    <t>Comunicazioni</t>
  </si>
  <si>
    <t>Istruzione</t>
  </si>
  <si>
    <t>Tempo libero, cultura e giochi</t>
  </si>
  <si>
    <t>Altri beni e servizi</t>
  </si>
  <si>
    <r>
      <t>Fonte:</t>
    </r>
    <r>
      <rPr>
        <sz val="7"/>
        <rFont val="Arial"/>
        <family val="2"/>
      </rPr>
      <t xml:space="preserve"> Istat - Indagine "I Consumi delle Famiglie"</t>
    </r>
  </si>
  <si>
    <t xml:space="preserve">                       gruppi e categorie di consumo - Anni 2008-2010</t>
  </si>
  <si>
    <t>LIGURIA</t>
  </si>
  <si>
    <t>ITALIA</t>
  </si>
  <si>
    <t xml:space="preserve">NORD ITALIA </t>
  </si>
  <si>
    <r>
      <t xml:space="preserve">Tavola  7.10 Spesa media mensile familiare </t>
    </r>
    <r>
      <rPr>
        <i/>
        <sz val="9"/>
        <rFont val="Arial"/>
        <family val="2"/>
      </rPr>
      <t>(in euro)</t>
    </r>
    <r>
      <rPr>
        <b/>
        <sz val="9"/>
        <rFont val="Arial"/>
        <family val="2"/>
      </rPr>
      <t xml:space="preserve"> per gruppi e percentuale rispetto alla spesa totale per </t>
    </r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</si>
</sst>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  <numFmt numFmtId="180" formatCode="#,##0.00_ ;\-#,##0.00\ 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i/>
      <sz val="7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Fill="1" applyAlignment="1" applyProtection="1">
      <alignment vertical="top"/>
      <protection locked="0"/>
    </xf>
    <xf numFmtId="0" fontId="19" fillId="0" borderId="0" xfId="0" applyFont="1" applyFill="1" applyAlignment="1" applyProtection="1">
      <alignment vertical="top"/>
      <protection locked="0"/>
    </xf>
    <xf numFmtId="0" fontId="20" fillId="0" borderId="0" xfId="0" applyFont="1" applyFill="1" applyAlignment="1" applyProtection="1">
      <alignment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19" fillId="0" borderId="0" xfId="0" applyFont="1" applyFill="1" applyBorder="1" applyAlignment="1" applyProtection="1">
      <alignment vertical="top"/>
      <protection locked="0"/>
    </xf>
    <xf numFmtId="0" fontId="20" fillId="0" borderId="0" xfId="0" applyFont="1" applyFill="1" applyBorder="1" applyAlignment="1" applyProtection="1">
      <alignment vertical="top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19" fillId="0" borderId="10" xfId="0" applyFont="1" applyFill="1" applyBorder="1" applyAlignment="1" applyProtection="1">
      <alignment vertical="top"/>
      <protection locked="0"/>
    </xf>
    <xf numFmtId="0" fontId="20" fillId="0" borderId="10" xfId="0" applyFont="1" applyFill="1" applyBorder="1" applyAlignment="1" applyProtection="1">
      <alignment vertical="top"/>
      <protection locked="0"/>
    </xf>
    <xf numFmtId="0" fontId="21" fillId="0" borderId="10" xfId="0" applyFont="1" applyFill="1" applyBorder="1" applyAlignment="1" applyProtection="1">
      <alignment vertical="top"/>
      <protection locked="0"/>
    </xf>
    <xf numFmtId="0" fontId="0" fillId="0" borderId="10" xfId="0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/>
      <protection locked="0"/>
    </xf>
    <xf numFmtId="0" fontId="23" fillId="0" borderId="11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 applyProtection="1">
      <alignment horizontal="right" vertical="center"/>
      <protection locked="0"/>
    </xf>
    <xf numFmtId="1" fontId="23" fillId="0" borderId="0" xfId="0" applyNumberFormat="1" applyFont="1" applyFill="1" applyAlignment="1" applyProtection="1">
      <alignment horizontal="right" vertical="center"/>
      <protection locked="0"/>
    </xf>
    <xf numFmtId="1" fontId="0" fillId="0" borderId="0" xfId="0" applyNumberFormat="1" applyFill="1" applyAlignment="1" applyProtection="1">
      <alignment horizontal="right" vertical="center"/>
      <protection locked="0"/>
    </xf>
    <xf numFmtId="0" fontId="23" fillId="0" borderId="0" xfId="0" applyFont="1" applyFill="1" applyAlignment="1" applyProtection="1">
      <alignment/>
      <protection locked="0"/>
    </xf>
    <xf numFmtId="3" fontId="23" fillId="0" borderId="0" xfId="0" applyNumberFormat="1" applyFont="1" applyFill="1" applyAlignment="1" applyProtection="1">
      <alignment/>
      <protection locked="0"/>
    </xf>
    <xf numFmtId="179" fontId="23" fillId="0" borderId="0" xfId="0" applyNumberFormat="1" applyFont="1" applyFill="1" applyAlignment="1">
      <alignment/>
    </xf>
    <xf numFmtId="0" fontId="22" fillId="0" borderId="0" xfId="0" applyFont="1" applyFill="1" applyAlignment="1" applyProtection="1">
      <alignment/>
      <protection locked="0"/>
    </xf>
    <xf numFmtId="179" fontId="24" fillId="0" borderId="0" xfId="0" applyNumberFormat="1" applyFont="1" applyFill="1" applyBorder="1" applyAlignment="1">
      <alignment horizontal="right" wrapText="1"/>
    </xf>
    <xf numFmtId="178" fontId="22" fillId="0" borderId="0" xfId="0" applyNumberFormat="1" applyFont="1" applyFill="1" applyAlignment="1" applyProtection="1">
      <alignment/>
      <protection locked="0"/>
    </xf>
    <xf numFmtId="3" fontId="23" fillId="0" borderId="0" xfId="0" applyNumberFormat="1" applyFont="1" applyFill="1" applyAlignment="1">
      <alignment/>
    </xf>
    <xf numFmtId="3" fontId="22" fillId="0" borderId="0" xfId="0" applyNumberFormat="1" applyFont="1" applyFill="1" applyAlignment="1" applyProtection="1">
      <alignment/>
      <protection locked="0"/>
    </xf>
    <xf numFmtId="3" fontId="23" fillId="0" borderId="0" xfId="52" applyNumberFormat="1" applyFont="1" applyFill="1" applyBorder="1" applyAlignment="1">
      <alignment horizontal="right"/>
    </xf>
    <xf numFmtId="0" fontId="23" fillId="0" borderId="0" xfId="0" applyFont="1" applyFill="1" applyBorder="1" applyAlignment="1" applyProtection="1">
      <alignment/>
      <protection locked="0"/>
    </xf>
    <xf numFmtId="3" fontId="23" fillId="0" borderId="0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178" fontId="22" fillId="0" borderId="0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Fill="1" applyBorder="1" applyAlignment="1" applyProtection="1">
      <alignment horizontal="right" vertical="center"/>
      <protection locked="0"/>
    </xf>
    <xf numFmtId="178" fontId="23" fillId="0" borderId="0" xfId="0" applyNumberFormat="1" applyFont="1" applyFill="1" applyAlignment="1">
      <alignment/>
    </xf>
    <xf numFmtId="178" fontId="25" fillId="0" borderId="0" xfId="0" applyNumberFormat="1" applyFont="1" applyFill="1" applyBorder="1" applyAlignment="1">
      <alignment horizontal="right" wrapText="1"/>
    </xf>
    <xf numFmtId="178" fontId="23" fillId="0" borderId="0" xfId="0" applyNumberFormat="1" applyFont="1" applyFill="1" applyAlignment="1" applyProtection="1">
      <alignment/>
      <protection locked="0"/>
    </xf>
    <xf numFmtId="179" fontId="23" fillId="0" borderId="0" xfId="0" applyNumberFormat="1" applyFont="1" applyFill="1" applyAlignment="1" applyProtection="1">
      <alignment horizontal="right"/>
      <protection locked="0"/>
    </xf>
    <xf numFmtId="0" fontId="22" fillId="0" borderId="0" xfId="0" applyFont="1" applyFill="1" applyAlignment="1" applyProtection="1">
      <alignment horizontal="left" indent="1"/>
      <protection locked="0"/>
    </xf>
    <xf numFmtId="4" fontId="22" fillId="0" borderId="0" xfId="0" applyNumberFormat="1" applyFont="1" applyFill="1" applyAlignment="1" applyProtection="1">
      <alignment/>
      <protection locked="0"/>
    </xf>
    <xf numFmtId="2" fontId="24" fillId="0" borderId="0" xfId="0" applyNumberFormat="1" applyFont="1" applyFill="1" applyBorder="1" applyAlignment="1">
      <alignment horizontal="right" wrapText="1"/>
    </xf>
    <xf numFmtId="179" fontId="23" fillId="0" borderId="0" xfId="0" applyNumberFormat="1" applyFont="1" applyFill="1" applyAlignment="1" applyProtection="1">
      <alignment/>
      <protection locked="0"/>
    </xf>
    <xf numFmtId="4" fontId="22" fillId="0" borderId="0" xfId="0" applyNumberFormat="1" applyFont="1" applyFill="1" applyAlignment="1">
      <alignment/>
    </xf>
    <xf numFmtId="180" fontId="23" fillId="0" borderId="0" xfId="52" applyNumberFormat="1" applyFont="1" applyFill="1" applyAlignment="1">
      <alignment horizontal="right"/>
    </xf>
    <xf numFmtId="0" fontId="22" fillId="0" borderId="0" xfId="0" applyFont="1" applyFill="1" applyBorder="1" applyAlignment="1" applyProtection="1">
      <alignment horizontal="left" indent="1"/>
      <protection locked="0"/>
    </xf>
    <xf numFmtId="4" fontId="22" fillId="0" borderId="0" xfId="0" applyNumberFormat="1" applyFont="1" applyFill="1" applyBorder="1" applyAlignment="1">
      <alignment/>
    </xf>
    <xf numFmtId="180" fontId="23" fillId="0" borderId="0" xfId="52" applyNumberFormat="1" applyFont="1" applyFill="1" applyBorder="1" applyAlignment="1">
      <alignment horizontal="right"/>
    </xf>
    <xf numFmtId="0" fontId="23" fillId="0" borderId="10" xfId="0" applyFont="1" applyFill="1" applyBorder="1" applyAlignment="1" applyProtection="1">
      <alignment/>
      <protection locked="0"/>
    </xf>
    <xf numFmtId="178" fontId="23" fillId="0" borderId="10" xfId="0" applyNumberFormat="1" applyFont="1" applyFill="1" applyBorder="1" applyAlignment="1" applyProtection="1">
      <alignment/>
      <protection locked="0"/>
    </xf>
    <xf numFmtId="4" fontId="23" fillId="0" borderId="10" xfId="0" applyNumberFormat="1" applyFont="1" applyFill="1" applyBorder="1" applyAlignment="1">
      <alignment/>
    </xf>
    <xf numFmtId="178" fontId="22" fillId="0" borderId="10" xfId="0" applyNumberFormat="1" applyFont="1" applyFill="1" applyBorder="1" applyAlignment="1" applyProtection="1">
      <alignment/>
      <protection locked="0"/>
    </xf>
    <xf numFmtId="178" fontId="22" fillId="0" borderId="10" xfId="52" applyNumberFormat="1" applyFont="1" applyFill="1" applyBorder="1" applyAlignment="1">
      <alignment horizontal="right"/>
    </xf>
    <xf numFmtId="179" fontId="23" fillId="0" borderId="10" xfId="0" applyNumberFormat="1" applyFont="1" applyFill="1" applyBorder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178" fontId="23" fillId="0" borderId="0" xfId="0" applyNumberFormat="1" applyFont="1" applyFill="1" applyBorder="1" applyAlignment="1">
      <alignment/>
    </xf>
    <xf numFmtId="178" fontId="19" fillId="0" borderId="0" xfId="0" applyNumberFormat="1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23" fillId="0" borderId="10" xfId="0" applyFont="1" applyFill="1" applyBorder="1" applyAlignment="1">
      <alignment horizontal="right"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3" fontId="19" fillId="0" borderId="0" xfId="0" applyNumberFormat="1" applyFont="1" applyFill="1" applyAlignment="1" applyProtection="1">
      <alignment/>
      <protection locked="0"/>
    </xf>
    <xf numFmtId="1" fontId="19" fillId="0" borderId="0" xfId="0" applyNumberFormat="1" applyFont="1" applyFill="1" applyAlignment="1" applyProtection="1">
      <alignment/>
      <protection locked="0"/>
    </xf>
    <xf numFmtId="178" fontId="23" fillId="0" borderId="0" xfId="0" applyNumberFormat="1" applyFont="1" applyFill="1" applyAlignment="1">
      <alignment horizontal="center" vertical="center"/>
    </xf>
    <xf numFmtId="178" fontId="2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1" fontId="22" fillId="0" borderId="12" xfId="0" applyNumberFormat="1" applyFont="1" applyFill="1" applyBorder="1" applyAlignment="1" applyProtection="1">
      <alignment horizontal="left" vertical="center"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Neutral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6"/>
  <dimension ref="A1:N30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27.8515625" style="58" customWidth="1"/>
    <col min="2" max="4" width="6.57421875" style="59" customWidth="1"/>
    <col min="5" max="5" width="0.85546875" style="58" customWidth="1"/>
    <col min="6" max="8" width="6.57421875" style="58" customWidth="1"/>
    <col min="9" max="9" width="0.85546875" style="58" customWidth="1"/>
    <col min="10" max="10" width="6.57421875" style="60" customWidth="1"/>
    <col min="11" max="11" width="6.57421875" style="14" customWidth="1"/>
    <col min="12" max="12" width="6.57421875" style="58" customWidth="1"/>
    <col min="13" max="16384" width="9.140625" style="14" customWidth="1"/>
  </cols>
  <sheetData>
    <row r="1" spans="1:12" s="5" customFormat="1" ht="12" customHeight="1">
      <c r="A1" s="1" t="s">
        <v>23</v>
      </c>
      <c r="B1" s="2"/>
      <c r="C1" s="2"/>
      <c r="D1" s="2"/>
      <c r="E1" s="3"/>
      <c r="F1" s="3"/>
      <c r="G1" s="3"/>
      <c r="H1" s="3"/>
      <c r="I1" s="3"/>
      <c r="J1" s="4"/>
      <c r="L1" s="3"/>
    </row>
    <row r="2" spans="1:12" s="5" customFormat="1" ht="12" customHeight="1">
      <c r="A2" s="1" t="s">
        <v>19</v>
      </c>
      <c r="B2" s="6"/>
      <c r="C2" s="6"/>
      <c r="D2" s="6"/>
      <c r="E2" s="7"/>
      <c r="F2" s="7"/>
      <c r="G2" s="7"/>
      <c r="H2" s="7"/>
      <c r="I2" s="7"/>
      <c r="J2" s="8"/>
      <c r="K2" s="9"/>
      <c r="L2" s="7"/>
    </row>
    <row r="3" spans="1:12" s="5" customFormat="1" ht="12" customHeight="1">
      <c r="A3" s="1"/>
      <c r="B3" s="10"/>
      <c r="C3" s="10"/>
      <c r="D3" s="10"/>
      <c r="E3" s="7"/>
      <c r="F3" s="11"/>
      <c r="G3" s="11"/>
      <c r="H3" s="11"/>
      <c r="I3" s="7"/>
      <c r="J3" s="12"/>
      <c r="K3" s="13"/>
      <c r="L3" s="7"/>
    </row>
    <row r="4" spans="1:12" ht="18.75" customHeight="1">
      <c r="A4" s="70" t="s">
        <v>0</v>
      </c>
      <c r="B4" s="72" t="s">
        <v>20</v>
      </c>
      <c r="C4" s="73"/>
      <c r="D4" s="73"/>
      <c r="E4" s="63"/>
      <c r="F4" s="74" t="s">
        <v>22</v>
      </c>
      <c r="G4" s="75"/>
      <c r="H4" s="75"/>
      <c r="I4" s="64"/>
      <c r="J4" s="76" t="s">
        <v>21</v>
      </c>
      <c r="K4" s="77"/>
      <c r="L4" s="77"/>
    </row>
    <row r="5" spans="1:12" s="18" customFormat="1" ht="16.5" customHeight="1">
      <c r="A5" s="71"/>
      <c r="B5" s="15">
        <v>2008</v>
      </c>
      <c r="C5" s="15">
        <v>2009</v>
      </c>
      <c r="D5" s="62">
        <v>2010</v>
      </c>
      <c r="E5" s="16"/>
      <c r="F5" s="15">
        <v>2008</v>
      </c>
      <c r="G5" s="15">
        <v>2009</v>
      </c>
      <c r="H5" s="62">
        <v>2010</v>
      </c>
      <c r="I5" s="17"/>
      <c r="J5" s="15">
        <v>2008</v>
      </c>
      <c r="K5" s="15">
        <v>2009</v>
      </c>
      <c r="L5" s="62">
        <v>2010</v>
      </c>
    </row>
    <row r="6" spans="1:12" s="19" customFormat="1" ht="21" customHeight="1">
      <c r="A6" s="68" t="s">
        <v>1</v>
      </c>
      <c r="B6" s="69" t="s">
        <v>1</v>
      </c>
      <c r="C6" s="69"/>
      <c r="D6" s="69"/>
      <c r="E6" s="69"/>
      <c r="F6" s="69"/>
      <c r="G6" s="69"/>
      <c r="H6" s="69"/>
      <c r="I6" s="69"/>
      <c r="J6" s="69"/>
      <c r="K6" s="69"/>
      <c r="L6" s="61"/>
    </row>
    <row r="7" spans="1:14" s="23" customFormat="1" ht="12" customHeight="1">
      <c r="A7" s="20" t="s">
        <v>2</v>
      </c>
      <c r="B7" s="20">
        <v>475</v>
      </c>
      <c r="C7" s="21">
        <f>C9*C12/100</f>
        <v>469.61600000000004</v>
      </c>
      <c r="D7" s="21">
        <f>D9*D12/100</f>
        <v>445.417</v>
      </c>
      <c r="E7" s="22"/>
      <c r="F7" s="23">
        <v>464</v>
      </c>
      <c r="G7" s="23">
        <v>455</v>
      </c>
      <c r="H7" s="23">
        <v>461</v>
      </c>
      <c r="I7" s="24"/>
      <c r="J7" s="20">
        <v>475</v>
      </c>
      <c r="K7" s="20">
        <v>461</v>
      </c>
      <c r="L7" s="20">
        <v>467</v>
      </c>
      <c r="N7" s="25"/>
    </row>
    <row r="8" spans="1:14" s="23" customFormat="1" ht="12" customHeight="1">
      <c r="A8" s="20" t="s">
        <v>3</v>
      </c>
      <c r="B8" s="21">
        <v>1841</v>
      </c>
      <c r="C8" s="21">
        <f>C9-C7</f>
        <v>1926.384</v>
      </c>
      <c r="D8" s="21">
        <f>D9-D7</f>
        <v>1815.583</v>
      </c>
      <c r="E8" s="26"/>
      <c r="F8" s="27">
        <v>2346</v>
      </c>
      <c r="G8" s="27">
        <v>2313</v>
      </c>
      <c r="H8" s="27">
        <v>2334</v>
      </c>
      <c r="I8" s="28"/>
      <c r="J8" s="21">
        <v>2009</v>
      </c>
      <c r="K8" s="21">
        <v>1981</v>
      </c>
      <c r="L8" s="21">
        <v>1987</v>
      </c>
      <c r="N8" s="25"/>
    </row>
    <row r="9" spans="1:14" s="33" customFormat="1" ht="12" customHeight="1">
      <c r="A9" s="29" t="s">
        <v>4</v>
      </c>
      <c r="B9" s="30">
        <v>2316</v>
      </c>
      <c r="C9" s="30">
        <v>2396</v>
      </c>
      <c r="D9" s="30">
        <v>2261</v>
      </c>
      <c r="E9" s="31">
        <f>SUM(E7:E8)</f>
        <v>0</v>
      </c>
      <c r="F9" s="32">
        <v>2810</v>
      </c>
      <c r="G9" s="32">
        <v>2768</v>
      </c>
      <c r="H9" s="32">
        <v>2796</v>
      </c>
      <c r="I9" s="28"/>
      <c r="J9" s="30">
        <v>2485</v>
      </c>
      <c r="K9" s="30">
        <v>2442</v>
      </c>
      <c r="L9" s="30">
        <v>2453</v>
      </c>
      <c r="N9" s="34"/>
    </row>
    <row r="10" spans="1:14" s="33" customFormat="1" ht="12" customHeight="1">
      <c r="A10" s="29" t="s">
        <v>5</v>
      </c>
      <c r="B10" s="35">
        <v>1942.06</v>
      </c>
      <c r="C10" s="30">
        <v>1962</v>
      </c>
      <c r="D10" s="30">
        <v>1846</v>
      </c>
      <c r="E10" s="31"/>
      <c r="F10" s="32">
        <v>2347</v>
      </c>
      <c r="G10" s="32">
        <v>2271</v>
      </c>
      <c r="H10" s="32">
        <v>2333</v>
      </c>
      <c r="I10" s="28"/>
      <c r="J10" s="30">
        <v>2081</v>
      </c>
      <c r="K10" s="30">
        <v>2020</v>
      </c>
      <c r="L10" s="30">
        <v>2040</v>
      </c>
      <c r="N10" s="34"/>
    </row>
    <row r="11" spans="1:12" s="23" customFormat="1" ht="15" customHeight="1">
      <c r="A11" s="68" t="s">
        <v>6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7"/>
    </row>
    <row r="12" spans="1:12" s="23" customFormat="1" ht="12" customHeight="1">
      <c r="A12" s="20" t="s">
        <v>2</v>
      </c>
      <c r="B12" s="20">
        <v>20.5</v>
      </c>
      <c r="C12" s="20">
        <v>19.6</v>
      </c>
      <c r="D12" s="20">
        <v>19.7</v>
      </c>
      <c r="E12" s="36" t="e">
        <f>E7/E9*100</f>
        <v>#DIV/0!</v>
      </c>
      <c r="F12" s="25">
        <f>F7/F9*100</f>
        <v>16.512455516014235</v>
      </c>
      <c r="G12" s="25">
        <v>16.4</v>
      </c>
      <c r="H12" s="25">
        <f>100-H24</f>
        <v>16.39999999999999</v>
      </c>
      <c r="I12" s="37" t="e">
        <f>I7/I9*100</f>
        <v>#DIV/0!</v>
      </c>
      <c r="J12" s="38">
        <v>19.1</v>
      </c>
      <c r="K12" s="39">
        <v>18.9</v>
      </c>
      <c r="L12" s="38">
        <f>100-L24</f>
        <v>19</v>
      </c>
    </row>
    <row r="13" spans="1:12" s="23" customFormat="1" ht="12" customHeight="1">
      <c r="A13" s="40" t="s">
        <v>7</v>
      </c>
      <c r="B13" s="20">
        <v>0.8</v>
      </c>
      <c r="C13" s="20">
        <v>0.8</v>
      </c>
      <c r="D13" s="20">
        <v>0.6</v>
      </c>
      <c r="E13" s="41"/>
      <c r="F13" s="25">
        <v>0.7</v>
      </c>
      <c r="G13" s="25">
        <v>0.7</v>
      </c>
      <c r="H13" s="25">
        <v>0.7</v>
      </c>
      <c r="I13" s="42"/>
      <c r="J13" s="38">
        <v>0.9</v>
      </c>
      <c r="K13" s="43">
        <v>0.8</v>
      </c>
      <c r="L13" s="38">
        <v>0.8</v>
      </c>
    </row>
    <row r="14" spans="1:12" s="23" customFormat="1" ht="12" customHeight="1">
      <c r="A14" s="40" t="s">
        <v>8</v>
      </c>
      <c r="B14" s="20">
        <v>5.3</v>
      </c>
      <c r="C14" s="20">
        <v>4.7</v>
      </c>
      <c r="D14" s="20">
        <v>4.3</v>
      </c>
      <c r="E14" s="44"/>
      <c r="F14" s="25">
        <v>5.5</v>
      </c>
      <c r="G14" s="25">
        <v>5.2</v>
      </c>
      <c r="H14" s="25">
        <v>5.1</v>
      </c>
      <c r="I14" s="42"/>
      <c r="J14" s="38">
        <v>6</v>
      </c>
      <c r="K14" s="43">
        <v>5.8</v>
      </c>
      <c r="L14" s="38">
        <v>5.8</v>
      </c>
    </row>
    <row r="15" spans="1:12" s="23" customFormat="1" ht="12" customHeight="1">
      <c r="A15" s="40" t="s">
        <v>9</v>
      </c>
      <c r="B15" s="20">
        <v>30.4</v>
      </c>
      <c r="C15" s="20">
        <v>32.2</v>
      </c>
      <c r="D15" s="20">
        <v>35.7</v>
      </c>
      <c r="E15" s="44"/>
      <c r="F15" s="25">
        <v>27.7</v>
      </c>
      <c r="G15" s="25">
        <v>28.3</v>
      </c>
      <c r="H15" s="25">
        <v>28.8</v>
      </c>
      <c r="I15" s="42"/>
      <c r="J15" s="38">
        <v>26.9</v>
      </c>
      <c r="K15" s="43">
        <v>28</v>
      </c>
      <c r="L15" s="38">
        <v>28.4</v>
      </c>
    </row>
    <row r="16" spans="1:12" s="23" customFormat="1" ht="12" customHeight="1">
      <c r="A16" s="40" t="s">
        <v>10</v>
      </c>
      <c r="B16" s="20">
        <v>5.1</v>
      </c>
      <c r="C16" s="20">
        <v>4.9</v>
      </c>
      <c r="D16" s="20">
        <v>5.2</v>
      </c>
      <c r="E16" s="44"/>
      <c r="F16" s="25">
        <v>5.3</v>
      </c>
      <c r="G16" s="25">
        <v>5.5</v>
      </c>
      <c r="H16" s="25">
        <v>5.3</v>
      </c>
      <c r="I16" s="42"/>
      <c r="J16" s="38">
        <v>5.2</v>
      </c>
      <c r="K16" s="43">
        <v>5.5</v>
      </c>
      <c r="L16" s="38">
        <v>5.3</v>
      </c>
    </row>
    <row r="17" spans="1:12" s="23" customFormat="1" ht="12" customHeight="1">
      <c r="A17" s="40" t="s">
        <v>11</v>
      </c>
      <c r="B17" s="20">
        <v>5.1</v>
      </c>
      <c r="C17" s="20">
        <v>4.9</v>
      </c>
      <c r="D17" s="20">
        <v>4.3</v>
      </c>
      <c r="E17" s="44">
        <v>4.3</v>
      </c>
      <c r="F17" s="25">
        <v>5.8</v>
      </c>
      <c r="G17" s="25">
        <v>5.9</v>
      </c>
      <c r="H17" s="25">
        <v>5.6</v>
      </c>
      <c r="I17" s="42"/>
      <c r="J17" s="38">
        <v>5.5</v>
      </c>
      <c r="K17" s="43">
        <v>5.5</v>
      </c>
      <c r="L17" s="38">
        <v>5.4</v>
      </c>
    </row>
    <row r="18" spans="1:12" s="23" customFormat="1" ht="12" customHeight="1">
      <c r="A18" s="40" t="s">
        <v>12</v>
      </c>
      <c r="B18" s="20">
        <v>4.3</v>
      </c>
      <c r="C18" s="20">
        <v>4.3</v>
      </c>
      <c r="D18" s="20">
        <v>2.9</v>
      </c>
      <c r="E18" s="44"/>
      <c r="F18" s="25">
        <v>4</v>
      </c>
      <c r="G18" s="25">
        <v>3.6</v>
      </c>
      <c r="H18" s="25">
        <v>3.8</v>
      </c>
      <c r="I18" s="45"/>
      <c r="J18" s="38">
        <v>3.8</v>
      </c>
      <c r="K18" s="43">
        <v>3.6</v>
      </c>
      <c r="L18" s="38">
        <v>3.7</v>
      </c>
    </row>
    <row r="19" spans="1:12" s="23" customFormat="1" ht="12" customHeight="1">
      <c r="A19" s="40" t="s">
        <v>13</v>
      </c>
      <c r="B19" s="20">
        <v>10.3</v>
      </c>
      <c r="C19" s="20">
        <v>11.3</v>
      </c>
      <c r="D19" s="20">
        <v>10.7</v>
      </c>
      <c r="E19" s="44"/>
      <c r="F19" s="25">
        <v>14.7</v>
      </c>
      <c r="G19" s="25">
        <v>14.5</v>
      </c>
      <c r="H19" s="25">
        <v>14.8</v>
      </c>
      <c r="I19" s="45"/>
      <c r="J19" s="38">
        <v>14.3</v>
      </c>
      <c r="K19" s="43">
        <v>13.8</v>
      </c>
      <c r="L19" s="38">
        <v>13.8</v>
      </c>
    </row>
    <row r="20" spans="1:12" s="23" customFormat="1" ht="12" customHeight="1">
      <c r="A20" s="40" t="s">
        <v>14</v>
      </c>
      <c r="B20" s="20">
        <v>1.8</v>
      </c>
      <c r="C20" s="20">
        <v>1.8</v>
      </c>
      <c r="D20" s="20">
        <v>1.7</v>
      </c>
      <c r="E20" s="44"/>
      <c r="F20" s="25">
        <v>1.9</v>
      </c>
      <c r="G20" s="25">
        <v>1.9</v>
      </c>
      <c r="H20" s="25">
        <v>1.9</v>
      </c>
      <c r="I20" s="45"/>
      <c r="J20" s="38">
        <v>2</v>
      </c>
      <c r="K20" s="43">
        <v>2</v>
      </c>
      <c r="L20" s="38">
        <v>2</v>
      </c>
    </row>
    <row r="21" spans="1:12" s="23" customFormat="1" ht="12" customHeight="1">
      <c r="A21" s="40" t="s">
        <v>15</v>
      </c>
      <c r="B21" s="20">
        <v>0.9</v>
      </c>
      <c r="C21" s="20">
        <v>0.7</v>
      </c>
      <c r="D21" s="20">
        <v>0.9</v>
      </c>
      <c r="E21" s="44"/>
      <c r="F21" s="25">
        <v>1</v>
      </c>
      <c r="G21" s="25">
        <v>1</v>
      </c>
      <c r="H21" s="25">
        <v>1.2</v>
      </c>
      <c r="I21" s="45"/>
      <c r="J21" s="38">
        <v>1</v>
      </c>
      <c r="K21" s="43">
        <v>1</v>
      </c>
      <c r="L21" s="38">
        <v>1.1</v>
      </c>
    </row>
    <row r="22" spans="1:12" s="23" customFormat="1" ht="12" customHeight="1">
      <c r="A22" s="40" t="s">
        <v>16</v>
      </c>
      <c r="B22" s="20">
        <v>4.1</v>
      </c>
      <c r="C22" s="20">
        <v>3.9</v>
      </c>
      <c r="D22" s="20">
        <v>3.3</v>
      </c>
      <c r="E22" s="44"/>
      <c r="F22" s="25">
        <v>4.5</v>
      </c>
      <c r="G22" s="25">
        <v>4.5</v>
      </c>
      <c r="H22" s="25">
        <v>4.9</v>
      </c>
      <c r="I22" s="45"/>
      <c r="J22" s="38">
        <v>4.3</v>
      </c>
      <c r="K22" s="43">
        <v>4.2</v>
      </c>
      <c r="L22" s="38">
        <v>4.4</v>
      </c>
    </row>
    <row r="23" spans="1:12" s="23" customFormat="1" ht="12" customHeight="1">
      <c r="A23" s="46" t="s">
        <v>17</v>
      </c>
      <c r="B23" s="20">
        <v>11.5</v>
      </c>
      <c r="C23" s="20">
        <v>10.9</v>
      </c>
      <c r="D23" s="20">
        <v>10.7</v>
      </c>
      <c r="E23" s="47"/>
      <c r="F23" s="25">
        <v>12.3</v>
      </c>
      <c r="G23" s="25">
        <v>12.5</v>
      </c>
      <c r="H23" s="25">
        <v>11.5</v>
      </c>
      <c r="I23" s="48"/>
      <c r="J23" s="38">
        <v>10.9</v>
      </c>
      <c r="K23" s="43">
        <v>11</v>
      </c>
      <c r="L23" s="38">
        <v>10.3</v>
      </c>
    </row>
    <row r="24" spans="1:12" s="23" customFormat="1" ht="12" customHeight="1">
      <c r="A24" s="49" t="s">
        <v>3</v>
      </c>
      <c r="B24" s="50">
        <f>B8/B9*100</f>
        <v>79.49050086355786</v>
      </c>
      <c r="C24" s="49">
        <f>C8*100/C9</f>
        <v>80.39999999999999</v>
      </c>
      <c r="D24" s="49">
        <f>100-D12</f>
        <v>80.3</v>
      </c>
      <c r="E24" s="51"/>
      <c r="F24" s="52">
        <f aca="true" t="shared" si="0" ref="F24:K24">F8/F9*100</f>
        <v>83.48754448398577</v>
      </c>
      <c r="G24" s="52">
        <f t="shared" si="0"/>
        <v>83.5621387283237</v>
      </c>
      <c r="H24" s="52">
        <f>SUM(H13:H23)</f>
        <v>83.60000000000001</v>
      </c>
      <c r="I24" s="53" t="e">
        <f t="shared" si="0"/>
        <v>#DIV/0!</v>
      </c>
      <c r="J24" s="50">
        <f t="shared" si="0"/>
        <v>80.84507042253522</v>
      </c>
      <c r="K24" s="54">
        <f t="shared" si="0"/>
        <v>81.12203112203112</v>
      </c>
      <c r="L24" s="50">
        <f>SUM(L13:L23)</f>
        <v>81</v>
      </c>
    </row>
    <row r="25" spans="1:12" ht="10.5" customHeight="1">
      <c r="A25" s="55" t="s">
        <v>18</v>
      </c>
      <c r="B25" s="56"/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1:12" ht="9" customHeight="1">
      <c r="A26" s="23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</row>
    <row r="28" spans="2:4" ht="12.75">
      <c r="B28" s="66"/>
      <c r="C28" s="66"/>
      <c r="D28" s="66"/>
    </row>
    <row r="29" spans="2:4" ht="12.75">
      <c r="B29" s="66"/>
      <c r="C29" s="66"/>
      <c r="D29" s="66"/>
    </row>
    <row r="30" spans="2:3" ht="12.75">
      <c r="B30" s="65"/>
      <c r="C30" s="65"/>
    </row>
  </sheetData>
  <sheetProtection/>
  <mergeCells count="6">
    <mergeCell ref="A6:K6"/>
    <mergeCell ref="A11:K11"/>
    <mergeCell ref="A4:A5"/>
    <mergeCell ref="B4:D4"/>
    <mergeCell ref="F4:H4"/>
    <mergeCell ref="J4:L4"/>
  </mergeCells>
  <printOptions/>
  <pageMargins left="0.62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dcterms:created xsi:type="dcterms:W3CDTF">2010-12-16T09:04:09Z</dcterms:created>
  <dcterms:modified xsi:type="dcterms:W3CDTF">2012-02-03T16:14:38Z</dcterms:modified>
  <cp:category/>
  <cp:version/>
  <cp:contentType/>
  <cp:contentStatus/>
</cp:coreProperties>
</file>