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Tav_22_12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<sst xmlns="http://schemas.openxmlformats.org/spreadsheetml/2006/main" count="33" uniqueCount="28">
  <si>
    <t xml:space="preserve">Tavola 22.12 - </t>
  </si>
  <si>
    <t>TITOLI E CATEGORIE</t>
  </si>
  <si>
    <t>IMPEGNI</t>
  </si>
  <si>
    <t>PAGAMENTI</t>
  </si>
  <si>
    <t>CAPACITA'        DI SPESA (a)       (per cento)</t>
  </si>
  <si>
    <t>c/competenza</t>
  </si>
  <si>
    <t>c/residui</t>
  </si>
  <si>
    <t>SPESE CORRENTI</t>
  </si>
  <si>
    <t xml:space="preserve">   Personale</t>
  </si>
  <si>
    <t xml:space="preserve">   Acquisto di beni e servizi</t>
  </si>
  <si>
    <t xml:space="preserve">   Trasferimenti</t>
  </si>
  <si>
    <t xml:space="preserve">   Interessi passivi e oneri finanziari diversi</t>
  </si>
  <si>
    <t xml:space="preserve">   Altre spese correnti</t>
  </si>
  <si>
    <t>SPESE IN C/CAPITALE</t>
  </si>
  <si>
    <t xml:space="preserve">    Investimenti diretti (b)</t>
  </si>
  <si>
    <t xml:space="preserve">   Trasferimenti di capitale</t>
  </si>
  <si>
    <t xml:space="preserve">   Partecipazione e conferimenti</t>
  </si>
  <si>
    <t xml:space="preserve">   Incarichi professionali esterni</t>
  </si>
  <si>
    <t xml:space="preserve">   Concessione di crediti e anticipazioni</t>
  </si>
  <si>
    <t>SPESE PER RIMBORSO DI PRESTITI</t>
  </si>
  <si>
    <t>TOTALE GENERALE DELLE SPESE (c)</t>
  </si>
  <si>
    <r>
      <t>Fonte</t>
    </r>
    <r>
      <rPr>
        <sz val="7"/>
        <rFont val="Arial"/>
        <family val="2"/>
      </rPr>
      <t>: ISTAT, I bilanci consuntivi delle Comunità montane.</t>
    </r>
  </si>
  <si>
    <t>(a) La capacità di spesa è calcolata come rapporto percentuale tra i pagamenti in conto competenza e gli impegni</t>
  </si>
  <si>
    <t xml:space="preserve">(b) Comprendono acquisiz.beni  immobili, espropri e servitù onerose, acquisti beni e utilizzo beni terzi per realizzazioni in economia, </t>
  </si>
  <si>
    <t xml:space="preserve">       acquisto beni mobili macchine ed attrezz. tecnico-scientifiche</t>
  </si>
  <si>
    <t>(c) Al netto delle partite di giro</t>
  </si>
  <si>
    <t>-</t>
  </si>
  <si>
    <t>SPESE PER SERVIZI PER CONTO TERZI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</si>
</sst>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0.0"/>
    <numFmt numFmtId="172" formatCode="_-[$€]\ * #,##0.00_-;\-[$€]\ * #,##0.00_-;_-[$€]\ * &quot;-&quot;??_-;_-@_-"/>
    <numFmt numFmtId="173" formatCode="_(&quot;$&quot;* #,##0_);_(&quot;$&quot;* \(#,##0\);_(&quot;$&quot;* &quot;-&quot;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17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1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169" fontId="1" fillId="0" borderId="0" applyFont="0" applyFill="0" applyBorder="0" applyAlignment="0" applyProtection="0"/>
    <xf numFmtId="173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19" fillId="24" borderId="11" xfId="0" applyFont="1" applyFill="1" applyBorder="1" applyAlignment="1" applyProtection="1">
      <alignment horizontal="left"/>
      <protection locked="0"/>
    </xf>
    <xf numFmtId="0" fontId="19" fillId="24" borderId="10" xfId="0" applyFont="1" applyFill="1" applyBorder="1" applyAlignment="1" applyProtection="1">
      <alignment horizontal="left"/>
      <protection locked="0"/>
    </xf>
    <xf numFmtId="170" fontId="19" fillId="24" borderId="10" xfId="78" applyNumberFormat="1" applyFont="1" applyFill="1" applyBorder="1" applyAlignment="1">
      <alignment vertical="top" wrapText="1"/>
    </xf>
    <xf numFmtId="0" fontId="20" fillId="24" borderId="11" xfId="0" applyFont="1" applyFill="1" applyBorder="1" applyAlignment="1" applyProtection="1">
      <alignment horizontal="left"/>
      <protection locked="0"/>
    </xf>
    <xf numFmtId="170" fontId="20" fillId="24" borderId="11" xfId="78" applyNumberFormat="1" applyFont="1" applyFill="1" applyBorder="1" applyAlignment="1">
      <alignment vertical="top" wrapText="1"/>
    </xf>
    <xf numFmtId="3" fontId="20" fillId="24" borderId="0" xfId="0" applyNumberFormat="1" applyFont="1" applyFill="1" applyBorder="1" applyAlignment="1" applyProtection="1">
      <alignment/>
      <protection locked="0"/>
    </xf>
    <xf numFmtId="41" fontId="20" fillId="24" borderId="0" xfId="0" applyNumberFormat="1" applyFont="1" applyFill="1" applyBorder="1" applyAlignment="1" applyProtection="1">
      <alignment/>
      <protection locked="0"/>
    </xf>
    <xf numFmtId="0" fontId="22" fillId="25" borderId="0" xfId="83" applyFont="1" applyFill="1" applyBorder="1" applyAlignment="1">
      <alignment/>
      <protection/>
    </xf>
    <xf numFmtId="41" fontId="22" fillId="25" borderId="0" xfId="83" applyNumberFormat="1" applyFont="1" applyFill="1" applyBorder="1" applyAlignment="1">
      <alignment/>
      <protection/>
    </xf>
    <xf numFmtId="41" fontId="19" fillId="24" borderId="0" xfId="78" applyNumberFormat="1" applyFont="1" applyFill="1" applyBorder="1" applyAlignment="1">
      <alignment vertical="top" wrapText="1"/>
    </xf>
    <xf numFmtId="41" fontId="19" fillId="24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/>
    </xf>
    <xf numFmtId="41" fontId="19" fillId="24" borderId="0" xfId="0" applyNumberFormat="1" applyFont="1" applyFill="1" applyBorder="1" applyAlignment="1">
      <alignment/>
    </xf>
    <xf numFmtId="3" fontId="20" fillId="24" borderId="0" xfId="0" applyNumberFormat="1" applyFont="1" applyFill="1" applyBorder="1" applyAlignment="1" applyProtection="1">
      <alignment horizontal="left"/>
      <protection locked="0"/>
    </xf>
    <xf numFmtId="3" fontId="20" fillId="24" borderId="10" xfId="0" applyNumberFormat="1" applyFont="1" applyFill="1" applyBorder="1" applyAlignment="1" applyProtection="1">
      <alignment horizontal="left"/>
      <protection locked="0"/>
    </xf>
    <xf numFmtId="170" fontId="20" fillId="24" borderId="10" xfId="78" applyNumberFormat="1" applyFont="1" applyFill="1" applyBorder="1" applyAlignment="1">
      <alignment vertical="top" wrapText="1"/>
    </xf>
    <xf numFmtId="0" fontId="23" fillId="24" borderId="0" xfId="0" applyFont="1" applyFill="1" applyAlignment="1">
      <alignment/>
    </xf>
    <xf numFmtId="170" fontId="0" fillId="24" borderId="0" xfId="0" applyNumberFormat="1" applyFill="1" applyAlignment="1">
      <alignment/>
    </xf>
    <xf numFmtId="0" fontId="19" fillId="24" borderId="0" xfId="0" applyFont="1" applyFill="1" applyAlignment="1">
      <alignment/>
    </xf>
    <xf numFmtId="170" fontId="19" fillId="24" borderId="12" xfId="78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right"/>
    </xf>
    <xf numFmtId="0" fontId="0" fillId="24" borderId="10" xfId="0" applyFill="1" applyBorder="1" applyAlignment="1">
      <alignment horizontal="right"/>
    </xf>
    <xf numFmtId="49" fontId="19" fillId="24" borderId="11" xfId="0" applyNumberFormat="1" applyFont="1" applyFill="1" applyBorder="1" applyAlignment="1">
      <alignment horizontal="right" vertical="center" wrapText="1"/>
    </xf>
    <xf numFmtId="170" fontId="19" fillId="24" borderId="10" xfId="78" applyNumberFormat="1" applyFont="1" applyFill="1" applyBorder="1" applyAlignment="1">
      <alignment horizontal="right" vertical="top" wrapText="1"/>
    </xf>
    <xf numFmtId="49" fontId="19" fillId="24" borderId="10" xfId="0" applyNumberFormat="1" applyFont="1" applyFill="1" applyBorder="1" applyAlignment="1">
      <alignment horizontal="right" vertical="center" wrapText="1"/>
    </xf>
    <xf numFmtId="170" fontId="20" fillId="24" borderId="11" xfId="78" applyNumberFormat="1" applyFont="1" applyFill="1" applyBorder="1" applyAlignment="1">
      <alignment horizontal="right" vertical="top" wrapText="1"/>
    </xf>
    <xf numFmtId="0" fontId="0" fillId="24" borderId="11" xfId="0" applyFill="1" applyBorder="1" applyAlignment="1">
      <alignment horizontal="right"/>
    </xf>
    <xf numFmtId="41" fontId="20" fillId="24" borderId="0" xfId="0" applyNumberFormat="1" applyFont="1" applyFill="1" applyBorder="1" applyAlignment="1" applyProtection="1">
      <alignment horizontal="right"/>
      <protection locked="0"/>
    </xf>
    <xf numFmtId="171" fontId="20" fillId="24" borderId="0" xfId="0" applyNumberFormat="1" applyFont="1" applyFill="1" applyBorder="1" applyAlignment="1">
      <alignment horizontal="right"/>
    </xf>
    <xf numFmtId="41" fontId="22" fillId="25" borderId="0" xfId="83" applyNumberFormat="1" applyFont="1" applyFill="1" applyBorder="1" applyAlignment="1">
      <alignment horizontal="right"/>
      <protection/>
    </xf>
    <xf numFmtId="171" fontId="19" fillId="24" borderId="0" xfId="0" applyNumberFormat="1" applyFont="1" applyFill="1" applyBorder="1" applyAlignment="1">
      <alignment horizontal="right"/>
    </xf>
    <xf numFmtId="41" fontId="19" fillId="24" borderId="0" xfId="78" applyNumberFormat="1" applyFont="1" applyFill="1" applyBorder="1" applyAlignment="1">
      <alignment horizontal="right" vertical="top" wrapText="1"/>
    </xf>
    <xf numFmtId="41" fontId="19" fillId="24" borderId="0" xfId="0" applyNumberFormat="1" applyFont="1" applyFill="1" applyBorder="1" applyAlignment="1" applyProtection="1">
      <alignment horizontal="right"/>
      <protection locked="0"/>
    </xf>
    <xf numFmtId="41" fontId="22" fillId="24" borderId="0" xfId="80" applyNumberFormat="1" applyFont="1" applyFill="1" applyBorder="1" applyAlignment="1">
      <alignment horizontal="right"/>
    </xf>
    <xf numFmtId="41" fontId="19" fillId="24" borderId="0" xfId="0" applyNumberFormat="1" applyFont="1" applyFill="1" applyBorder="1" applyAlignment="1">
      <alignment horizontal="right"/>
    </xf>
    <xf numFmtId="170" fontId="20" fillId="24" borderId="10" xfId="78" applyNumberFormat="1" applyFont="1" applyFill="1" applyBorder="1" applyAlignment="1">
      <alignment horizontal="right" vertical="top" wrapText="1"/>
    </xf>
    <xf numFmtId="170" fontId="0" fillId="24" borderId="0" xfId="0" applyNumberFormat="1" applyFill="1" applyAlignment="1">
      <alignment horizontal="right"/>
    </xf>
    <xf numFmtId="0" fontId="0" fillId="0" borderId="0" xfId="0" applyAlignment="1">
      <alignment horizontal="right"/>
    </xf>
    <xf numFmtId="41" fontId="19" fillId="24" borderId="0" xfId="0" applyNumberFormat="1" applyFont="1" applyFill="1" applyBorder="1" applyAlignment="1" applyProtection="1" quotePrefix="1">
      <alignment horizontal="right"/>
      <protection locked="0"/>
    </xf>
    <xf numFmtId="41" fontId="22" fillId="24" borderId="0" xfId="80" applyNumberFormat="1" applyFont="1" applyFill="1" applyBorder="1" applyAlignment="1" quotePrefix="1">
      <alignment horizontal="right"/>
    </xf>
    <xf numFmtId="171" fontId="19" fillId="24" borderId="0" xfId="0" applyNumberFormat="1" applyFont="1" applyFill="1" applyBorder="1" applyAlignment="1" quotePrefix="1">
      <alignment horizontal="right"/>
    </xf>
    <xf numFmtId="170" fontId="19" fillId="24" borderId="11" xfId="78" applyNumberFormat="1" applyFont="1" applyFill="1" applyBorder="1" applyAlignment="1">
      <alignment horizontal="right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rmale_Foglio10" xfId="83"/>
    <cellStyle name="Nota" xfId="84"/>
    <cellStyle name="Note" xfId="85"/>
    <cellStyle name="Output" xfId="86"/>
    <cellStyle name="Percent" xfId="87"/>
    <cellStyle name="Testo avviso" xfId="88"/>
    <cellStyle name="Testo descrittivo" xfId="89"/>
    <cellStyle name="Title" xfId="90"/>
    <cellStyle name="Titolo" xfId="91"/>
    <cellStyle name="Titolo 1" xfId="92"/>
    <cellStyle name="Titolo 2" xfId="93"/>
    <cellStyle name="Titolo 3" xfId="94"/>
    <cellStyle name="Titolo 4" xfId="95"/>
    <cellStyle name="Total" xfId="96"/>
    <cellStyle name="Totale" xfId="97"/>
    <cellStyle name="Valore non valido" xfId="98"/>
    <cellStyle name="Valore valido" xfId="99"/>
    <cellStyle name="Currency" xfId="100"/>
    <cellStyle name="Valuta (0)_ tavola 5" xfId="101"/>
    <cellStyle name="Currency [0]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</xdr:rowOff>
    </xdr:from>
    <xdr:to>
      <xdr:col>7</xdr:col>
      <xdr:colOff>38100</xdr:colOff>
      <xdr:row>1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0100" y="9525"/>
          <a:ext cx="46958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Impegni, pagamenti e capacità di spesa delle comunità montane per titolo e  categoria  Anno 2008  (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valori in euro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_22_9_1"/>
      <sheetName val="Tav_22_10"/>
      <sheetName val="Tav_22_10_1"/>
      <sheetName val="Tav_22_11"/>
      <sheetName val="Tav_22_11_1"/>
      <sheetName val="Tav_22_12"/>
      <sheetName val="Tav. 22.12.1"/>
      <sheetName val="Tav. 22.12.2"/>
      <sheetName val="Tav. 22.13.1"/>
      <sheetName val="Tav. 22.13.2"/>
      <sheetName val="Tav. 22.14"/>
      <sheetName val="Tav. 22.15"/>
      <sheetName val="Tav. 22.15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G30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1.421875" style="0" customWidth="1"/>
    <col min="2" max="2" width="1.8515625" style="0" customWidth="1"/>
    <col min="3" max="3" width="12.140625" style="0" customWidth="1"/>
    <col min="4" max="4" width="1.57421875" style="0" customWidth="1"/>
    <col min="5" max="5" width="12.28125" style="41" customWidth="1"/>
    <col min="6" max="6" width="11.7109375" style="41" customWidth="1"/>
    <col min="7" max="7" width="10.8515625" style="41" customWidth="1"/>
  </cols>
  <sheetData>
    <row r="1" spans="1:7" ht="12.75">
      <c r="A1" s="1" t="s">
        <v>0</v>
      </c>
      <c r="B1" s="1"/>
      <c r="C1" s="2"/>
      <c r="D1" s="2"/>
      <c r="E1" s="24"/>
      <c r="F1" s="24"/>
      <c r="G1" s="24"/>
    </row>
    <row r="2" spans="1:7" ht="19.5" customHeight="1">
      <c r="A2" s="3"/>
      <c r="B2" s="3"/>
      <c r="C2" s="3"/>
      <c r="D2" s="3"/>
      <c r="E2" s="25"/>
      <c r="F2" s="25"/>
      <c r="G2" s="25"/>
    </row>
    <row r="3" spans="1:7" ht="18.75" customHeight="1">
      <c r="A3" s="4" t="s">
        <v>1</v>
      </c>
      <c r="B3" s="4"/>
      <c r="C3" s="45" t="s">
        <v>2</v>
      </c>
      <c r="D3" s="45"/>
      <c r="E3" s="23" t="s">
        <v>3</v>
      </c>
      <c r="F3" s="23"/>
      <c r="G3" s="26" t="s">
        <v>4</v>
      </c>
    </row>
    <row r="4" spans="1:7" ht="15.75" customHeight="1">
      <c r="A4" s="5"/>
      <c r="B4" s="5"/>
      <c r="C4" s="6"/>
      <c r="D4" s="6"/>
      <c r="E4" s="27" t="s">
        <v>5</v>
      </c>
      <c r="F4" s="27" t="s">
        <v>6</v>
      </c>
      <c r="G4" s="28"/>
    </row>
    <row r="5" spans="1:7" ht="12.75">
      <c r="A5" s="7"/>
      <c r="B5" s="7"/>
      <c r="C5" s="8"/>
      <c r="D5" s="8"/>
      <c r="E5" s="29"/>
      <c r="F5" s="29"/>
      <c r="G5" s="30"/>
    </row>
    <row r="6" spans="1:7" ht="12" customHeight="1">
      <c r="A6" s="9" t="s">
        <v>7</v>
      </c>
      <c r="B6" s="9"/>
      <c r="C6" s="10">
        <f>SUM(C7:C11)</f>
        <v>22475862</v>
      </c>
      <c r="D6" s="10"/>
      <c r="E6" s="31">
        <f>SUM(E7:E11)</f>
        <v>16822214</v>
      </c>
      <c r="F6" s="31">
        <f>SUM(F7:F11)</f>
        <v>6253629</v>
      </c>
      <c r="G6" s="32">
        <f>E6/C6*100</f>
        <v>74.84569001180022</v>
      </c>
    </row>
    <row r="7" spans="1:7" ht="12" customHeight="1">
      <c r="A7" s="11" t="s">
        <v>8</v>
      </c>
      <c r="B7" s="11"/>
      <c r="C7" s="12">
        <v>9040814</v>
      </c>
      <c r="D7" s="12"/>
      <c r="E7" s="33">
        <v>8215935</v>
      </c>
      <c r="F7" s="33">
        <v>905469</v>
      </c>
      <c r="G7" s="34">
        <f aca="true" t="shared" si="0" ref="G7:G24">E7/C7*100</f>
        <v>90.876053859752</v>
      </c>
    </row>
    <row r="8" spans="1:7" ht="12" customHeight="1">
      <c r="A8" s="11" t="s">
        <v>9</v>
      </c>
      <c r="B8" s="11"/>
      <c r="C8" s="12">
        <v>10488804</v>
      </c>
      <c r="D8" s="12"/>
      <c r="E8" s="33">
        <v>6888753</v>
      </c>
      <c r="F8" s="33">
        <v>3669006</v>
      </c>
      <c r="G8" s="34">
        <f t="shared" si="0"/>
        <v>65.67720209091523</v>
      </c>
    </row>
    <row r="9" spans="1:7" ht="12" customHeight="1">
      <c r="A9" s="11" t="s">
        <v>10</v>
      </c>
      <c r="B9" s="11"/>
      <c r="C9" s="12">
        <v>1634628</v>
      </c>
      <c r="D9" s="12"/>
      <c r="E9" s="33">
        <v>529587</v>
      </c>
      <c r="F9" s="33">
        <v>1512585</v>
      </c>
      <c r="G9" s="34">
        <f t="shared" si="0"/>
        <v>32.398013492978215</v>
      </c>
    </row>
    <row r="10" spans="1:7" ht="12" customHeight="1">
      <c r="A10" s="11" t="s">
        <v>11</v>
      </c>
      <c r="B10" s="11"/>
      <c r="C10" s="12">
        <v>547778</v>
      </c>
      <c r="D10" s="12"/>
      <c r="E10" s="33">
        <v>546741</v>
      </c>
      <c r="F10" s="33">
        <v>10360</v>
      </c>
      <c r="G10" s="34">
        <f t="shared" si="0"/>
        <v>99.8106897319717</v>
      </c>
    </row>
    <row r="11" spans="1:7" ht="12" customHeight="1">
      <c r="A11" s="11" t="s">
        <v>12</v>
      </c>
      <c r="B11" s="11"/>
      <c r="C11" s="12">
        <v>763838</v>
      </c>
      <c r="D11" s="12"/>
      <c r="E11" s="33">
        <v>641198</v>
      </c>
      <c r="F11" s="33">
        <v>156209</v>
      </c>
      <c r="G11" s="34">
        <f t="shared" si="0"/>
        <v>83.94423948533588</v>
      </c>
    </row>
    <row r="12" spans="1:7" ht="12" customHeight="1">
      <c r="A12" s="9"/>
      <c r="B12" s="9"/>
      <c r="C12" s="13"/>
      <c r="D12" s="13"/>
      <c r="E12" s="35"/>
      <c r="F12" s="35"/>
      <c r="G12" s="34"/>
    </row>
    <row r="13" spans="1:7" ht="12" customHeight="1">
      <c r="A13" s="9" t="s">
        <v>13</v>
      </c>
      <c r="B13" s="9"/>
      <c r="C13" s="10">
        <f>SUM(C14:C18)</f>
        <v>11555902</v>
      </c>
      <c r="D13" s="10"/>
      <c r="E13" s="31">
        <f>SUM(E14:E18)</f>
        <v>2036475</v>
      </c>
      <c r="F13" s="31">
        <f>SUM(F14:F18)</f>
        <v>18396063</v>
      </c>
      <c r="G13" s="32">
        <f t="shared" si="0"/>
        <v>17.622813000664074</v>
      </c>
    </row>
    <row r="14" spans="1:7" ht="12" customHeight="1">
      <c r="A14" s="11" t="s">
        <v>14</v>
      </c>
      <c r="B14" s="11"/>
      <c r="C14" s="14">
        <v>3261660</v>
      </c>
      <c r="D14" s="14"/>
      <c r="E14" s="36">
        <v>531365</v>
      </c>
      <c r="F14" s="36">
        <v>3550892</v>
      </c>
      <c r="G14" s="34">
        <f t="shared" si="0"/>
        <v>16.29124433570636</v>
      </c>
    </row>
    <row r="15" spans="1:7" ht="12" customHeight="1">
      <c r="A15" s="11" t="s">
        <v>15</v>
      </c>
      <c r="B15" s="11"/>
      <c r="C15" s="14">
        <v>8244157</v>
      </c>
      <c r="D15" s="14"/>
      <c r="E15" s="36">
        <v>1480848</v>
      </c>
      <c r="F15" s="36">
        <v>14487035</v>
      </c>
      <c r="G15" s="34">
        <f t="shared" si="0"/>
        <v>17.9623944570682</v>
      </c>
    </row>
    <row r="16" spans="1:7" ht="12" customHeight="1">
      <c r="A16" s="11" t="s">
        <v>16</v>
      </c>
      <c r="B16" s="11"/>
      <c r="C16" s="14">
        <v>79</v>
      </c>
      <c r="D16" s="14"/>
      <c r="E16" s="42" t="s">
        <v>26</v>
      </c>
      <c r="F16" s="43" t="s">
        <v>26</v>
      </c>
      <c r="G16" s="44">
        <v>0</v>
      </c>
    </row>
    <row r="17" spans="1:7" ht="12" customHeight="1">
      <c r="A17" s="11" t="s">
        <v>17</v>
      </c>
      <c r="B17" s="11"/>
      <c r="C17" s="14">
        <v>50006</v>
      </c>
      <c r="D17" s="14"/>
      <c r="E17" s="42">
        <v>24262</v>
      </c>
      <c r="F17" s="37">
        <v>358136</v>
      </c>
      <c r="G17" s="34">
        <f t="shared" si="0"/>
        <v>48.51817781866176</v>
      </c>
    </row>
    <row r="18" spans="1:7" ht="12" customHeight="1">
      <c r="A18" s="11" t="s">
        <v>18</v>
      </c>
      <c r="B18" s="11"/>
      <c r="C18" s="42" t="s">
        <v>26</v>
      </c>
      <c r="D18" s="42"/>
      <c r="E18" s="42" t="s">
        <v>26</v>
      </c>
      <c r="F18" s="42" t="s">
        <v>26</v>
      </c>
      <c r="G18" s="44" t="s">
        <v>26</v>
      </c>
    </row>
    <row r="19" spans="1:7" ht="12" customHeight="1">
      <c r="A19" s="15"/>
      <c r="B19" s="15"/>
      <c r="C19" s="16"/>
      <c r="D19" s="16"/>
      <c r="E19" s="38"/>
      <c r="F19" s="38"/>
      <c r="G19" s="34"/>
    </row>
    <row r="20" spans="1:7" ht="12" customHeight="1">
      <c r="A20" s="9" t="s">
        <v>19</v>
      </c>
      <c r="B20" s="9"/>
      <c r="C20" s="10">
        <v>665195</v>
      </c>
      <c r="D20" s="10"/>
      <c r="E20" s="31">
        <v>662195</v>
      </c>
      <c r="F20" s="31">
        <v>0</v>
      </c>
      <c r="G20" s="32">
        <f t="shared" si="0"/>
        <v>99.5490044272732</v>
      </c>
    </row>
    <row r="21" spans="1:7" ht="12" customHeight="1">
      <c r="A21" s="9"/>
      <c r="B21" s="9"/>
      <c r="C21" s="10"/>
      <c r="D21" s="10"/>
      <c r="E21" s="31"/>
      <c r="F21" s="31"/>
      <c r="G21" s="34"/>
    </row>
    <row r="22" spans="1:7" ht="12" customHeight="1">
      <c r="A22" s="9" t="s">
        <v>27</v>
      </c>
      <c r="B22" s="9"/>
      <c r="C22" s="10">
        <v>3785293</v>
      </c>
      <c r="D22" s="10"/>
      <c r="E22" s="31">
        <v>3515056</v>
      </c>
      <c r="F22" s="31">
        <v>69786</v>
      </c>
      <c r="G22" s="32">
        <f t="shared" si="0"/>
        <v>92.86086968697008</v>
      </c>
    </row>
    <row r="23" spans="1:7" ht="12" customHeight="1">
      <c r="A23" s="9"/>
      <c r="B23" s="9"/>
      <c r="C23" s="13"/>
      <c r="D23" s="13"/>
      <c r="E23" s="35"/>
      <c r="F23" s="35"/>
      <c r="G23" s="34"/>
    </row>
    <row r="24" spans="1:7" ht="12" customHeight="1">
      <c r="A24" s="17" t="s">
        <v>20</v>
      </c>
      <c r="B24" s="17"/>
      <c r="C24" s="10">
        <f>C6+C13+C20</f>
        <v>34696959</v>
      </c>
      <c r="D24" s="10"/>
      <c r="E24" s="31">
        <f>E6+E13+E20</f>
        <v>19520884</v>
      </c>
      <c r="F24" s="31">
        <f>F6+F13+F20</f>
        <v>24649692</v>
      </c>
      <c r="G24" s="32">
        <f t="shared" si="0"/>
        <v>56.26108040188767</v>
      </c>
    </row>
    <row r="25" spans="1:7" ht="6" customHeight="1">
      <c r="A25" s="18"/>
      <c r="B25" s="18"/>
      <c r="C25" s="19"/>
      <c r="D25" s="19"/>
      <c r="E25" s="39"/>
      <c r="F25" s="39"/>
      <c r="G25" s="25"/>
    </row>
    <row r="26" spans="1:7" ht="12.75">
      <c r="A26" s="20" t="s">
        <v>21</v>
      </c>
      <c r="B26" s="20"/>
      <c r="C26" s="21"/>
      <c r="D26" s="21"/>
      <c r="E26" s="40"/>
      <c r="F26" s="40"/>
      <c r="G26" s="24"/>
    </row>
    <row r="27" spans="1:7" ht="12.75">
      <c r="A27" s="22" t="s">
        <v>22</v>
      </c>
      <c r="B27" s="22"/>
      <c r="C27" s="2"/>
      <c r="D27" s="2"/>
      <c r="E27" s="24"/>
      <c r="F27" s="24"/>
      <c r="G27" s="24"/>
    </row>
    <row r="28" spans="1:7" ht="12.75">
      <c r="A28" s="22" t="s">
        <v>23</v>
      </c>
      <c r="B28" s="22"/>
      <c r="C28" s="2"/>
      <c r="D28" s="2"/>
      <c r="E28" s="24"/>
      <c r="F28" s="24"/>
      <c r="G28" s="24"/>
    </row>
    <row r="29" spans="1:7" ht="12.75">
      <c r="A29" s="22" t="s">
        <v>24</v>
      </c>
      <c r="B29" s="22"/>
      <c r="C29" s="2"/>
      <c r="D29" s="2"/>
      <c r="E29" s="24"/>
      <c r="F29" s="24"/>
      <c r="G29" s="24"/>
    </row>
    <row r="30" spans="1:7" ht="12.75">
      <c r="A30" s="22" t="s">
        <v>25</v>
      </c>
      <c r="B30" s="22"/>
      <c r="C30" s="2"/>
      <c r="D30" s="2"/>
      <c r="E30" s="24"/>
      <c r="F30" s="24"/>
      <c r="G30" s="24"/>
    </row>
  </sheetData>
  <sheetProtection/>
  <mergeCells count="2">
    <mergeCell ref="E3:F3"/>
    <mergeCell ref="G3:G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2011-11-03T11:36:50Z</cp:lastPrinted>
  <dcterms:created xsi:type="dcterms:W3CDTF">2010-12-16T08:46:54Z</dcterms:created>
  <dcterms:modified xsi:type="dcterms:W3CDTF">2011-11-03T11:37:12Z</dcterms:modified>
  <cp:category/>
  <cp:version/>
  <cp:contentType/>
  <cp:contentStatus/>
</cp:coreProperties>
</file>