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_22_4" sheetId="1" r:id="rId1"/>
  </sheets>
  <externalReferences>
    <externalReference r:id="rId4"/>
  </externalReferences>
  <definedNames>
    <definedName name="_xlnm.Print_Area" localSheetId="0">'Tav_22_4'!$A$1:$F$30</definedName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<sst xmlns="http://schemas.openxmlformats.org/spreadsheetml/2006/main" count="32" uniqueCount="29">
  <si>
    <t>Tavola 22.4 -</t>
  </si>
  <si>
    <t>TITOLI E CATEGORIE</t>
  </si>
  <si>
    <t>IMPEGNI</t>
  </si>
  <si>
    <t>PAGAMENTI</t>
  </si>
  <si>
    <t>CAPACITA'        DI SPESA (a)       (per cento)</t>
  </si>
  <si>
    <t>in c/competenza</t>
  </si>
  <si>
    <t>in c/residui</t>
  </si>
  <si>
    <t>Spese correnti</t>
  </si>
  <si>
    <t xml:space="preserve">   Personale</t>
  </si>
  <si>
    <t xml:space="preserve">   Acquisto di beni e servizi</t>
  </si>
  <si>
    <t xml:space="preserve">   Trasferimenti</t>
  </si>
  <si>
    <t xml:space="preserve">   Interessi passivi e oneri finanziari diversi</t>
  </si>
  <si>
    <t xml:space="preserve">   Altre spese correnti (b)</t>
  </si>
  <si>
    <t>Spese in conto capitale</t>
  </si>
  <si>
    <t xml:space="preserve">   Investimenti in opere (c)</t>
  </si>
  <si>
    <t xml:space="preserve">   Mobili, attrezzature, etc.</t>
  </si>
  <si>
    <t xml:space="preserve">   Trasferimenti di capitale</t>
  </si>
  <si>
    <t xml:space="preserve">   Partecipazioni azionarie e conferimenti di capitale</t>
  </si>
  <si>
    <t xml:space="preserve">   Incarichi professionali esterni</t>
  </si>
  <si>
    <t xml:space="preserve">   Altre spese in conto capitale (d)</t>
  </si>
  <si>
    <t>Rimborso prestiti</t>
  </si>
  <si>
    <t>TOTALE GENERALE DELLE SPESE (e)</t>
  </si>
  <si>
    <r>
      <t>Fonte</t>
    </r>
    <r>
      <rPr>
        <sz val="7"/>
        <rFont val="Arial"/>
        <family val="2"/>
      </rPr>
      <t>: ISTAT, I bilanci consuntivi delle amministrazioni comunali; stime.</t>
    </r>
  </si>
  <si>
    <t xml:space="preserve">(a) La capacità di spesa è calcolata come rapporto percentuale tra i pagamenti in conto competenza e gli impegni </t>
  </si>
  <si>
    <t>(b) Comprendono anche gli ammortamenti</t>
  </si>
  <si>
    <t>(c) Comprendono acquisiz.beni  immobili, espropri e servitù onerose, acquisti beni e utilizzo beni terzi per realizzazioni in economia</t>
  </si>
  <si>
    <t>(d) Comprendono concessioni crediti e anticipazioni</t>
  </si>
  <si>
    <t>(e) Al netto delle partite di giro</t>
  </si>
  <si>
    <t>Spese per servizi per conto di terzi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</si>
</sst>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_ ;\-#,##0\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0"/>
    </font>
    <font>
      <sz val="8"/>
      <name val="Arial"/>
      <family val="2"/>
    </font>
    <font>
      <sz val="6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i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3" fillId="25" borderId="0" xfId="85" applyFont="1" applyFill="1" applyBorder="1" applyAlignment="1">
      <alignment/>
      <protection/>
    </xf>
    <xf numFmtId="41" fontId="23" fillId="25" borderId="0" xfId="82" applyFont="1" applyFill="1" applyBorder="1" applyAlignment="1">
      <alignment horizontal="right"/>
    </xf>
    <xf numFmtId="170" fontId="24" fillId="24" borderId="0" xfId="0" applyNumberFormat="1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25" fillId="25" borderId="0" xfId="85" applyFont="1" applyFill="1" applyBorder="1" applyAlignment="1">
      <alignment/>
      <protection/>
    </xf>
    <xf numFmtId="41" fontId="25" fillId="25" borderId="0" xfId="82" applyFont="1" applyFill="1" applyBorder="1" applyAlignment="1">
      <alignment horizontal="right"/>
    </xf>
    <xf numFmtId="0" fontId="2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left" wrapText="1"/>
    </xf>
    <xf numFmtId="170" fontId="24" fillId="2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19" fillId="24" borderId="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170" fontId="24" fillId="24" borderId="0" xfId="0" applyNumberFormat="1" applyFont="1" applyFill="1" applyBorder="1" applyAlignment="1">
      <alignment horizontal="right"/>
    </xf>
    <xf numFmtId="3" fontId="23" fillId="25" borderId="0" xfId="82" applyNumberFormat="1" applyFont="1" applyFill="1" applyBorder="1" applyAlignment="1">
      <alignment horizontal="right"/>
    </xf>
    <xf numFmtId="3" fontId="25" fillId="25" borderId="0" xfId="82" applyNumberFormat="1" applyFont="1" applyFill="1" applyBorder="1" applyAlignment="1">
      <alignment horizontal="right"/>
    </xf>
    <xf numFmtId="3" fontId="20" fillId="24" borderId="0" xfId="0" applyNumberFormat="1" applyFont="1" applyFill="1" applyAlignment="1">
      <alignment/>
    </xf>
    <xf numFmtId="173" fontId="23" fillId="25" borderId="0" xfId="82" applyNumberFormat="1" applyFont="1" applyFill="1" applyBorder="1" applyAlignment="1">
      <alignment horizontal="right"/>
    </xf>
    <xf numFmtId="173" fontId="25" fillId="24" borderId="0" xfId="82" applyNumberFormat="1" applyFont="1" applyFill="1" applyBorder="1" applyAlignment="1">
      <alignment horizontal="right"/>
    </xf>
    <xf numFmtId="173" fontId="25" fillId="25" borderId="0" xfId="82" applyNumberFormat="1" applyFont="1" applyFill="1" applyBorder="1" applyAlignment="1">
      <alignment horizontal="right"/>
    </xf>
    <xf numFmtId="0" fontId="20" fillId="24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0" fontId="20" fillId="24" borderId="12" xfId="0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>
      <alignment horizontal="right" vertical="center" wrapText="1"/>
    </xf>
    <xf numFmtId="49" fontId="19" fillId="24" borderId="10" xfId="0" applyNumberFormat="1" applyFont="1" applyFill="1" applyBorder="1" applyAlignment="1">
      <alignment horizontal="righ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Currency" xfId="102"/>
    <cellStyle name="Valuta (0)_ tavola 5" xfId="103"/>
    <cellStyle name="Currency [0]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76200</xdr:rowOff>
    </xdr:from>
    <xdr:to>
      <xdr:col>6</xdr:col>
      <xdr:colOff>0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76200"/>
          <a:ext cx="4800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Impegni, pagamenti e capacità di spesa delle Amministrazioni comunali per titolo e categoria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Anno 2009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"/>
      <sheetName val="Tav. 22.5.1"/>
      <sheetName val="Tav. 22.5.2"/>
      <sheetName val="Tav. 22.6"/>
      <sheetName val="Tav. 22.6.1"/>
      <sheetName val="Tav. 22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L3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6.00390625" style="0" customWidth="1"/>
    <col min="2" max="2" width="11.8515625" style="0" customWidth="1"/>
    <col min="3" max="3" width="1.7109375" style="0" customWidth="1"/>
    <col min="4" max="4" width="12.140625" style="0" customWidth="1"/>
    <col min="5" max="5" width="11.00390625" style="0" customWidth="1"/>
    <col min="6" max="6" width="10.28125" style="0" customWidth="1"/>
    <col min="7" max="7" width="3.00390625" style="0" customWidth="1"/>
    <col min="8" max="8" width="12.8515625" style="0" customWidth="1"/>
    <col min="9" max="9" width="12.28125" style="0" customWidth="1"/>
    <col min="10" max="12" width="12.28125" style="0" bestFit="1" customWidth="1"/>
  </cols>
  <sheetData>
    <row r="1" spans="1:7" ht="18.75" customHeight="1">
      <c r="A1" s="30" t="s">
        <v>0</v>
      </c>
      <c r="B1" s="30"/>
      <c r="C1" s="30"/>
      <c r="D1" s="30"/>
      <c r="E1" s="30"/>
      <c r="F1" s="30"/>
      <c r="G1" s="15"/>
    </row>
    <row r="2" spans="1:7" ht="20.25" customHeight="1">
      <c r="A2" s="1"/>
      <c r="B2" s="2"/>
      <c r="C2" s="2"/>
      <c r="D2" s="2"/>
      <c r="E2" s="2"/>
      <c r="F2" s="3"/>
      <c r="G2" s="6"/>
    </row>
    <row r="3" spans="1:10" ht="18" customHeight="1">
      <c r="A3" s="31" t="s">
        <v>1</v>
      </c>
      <c r="B3" s="33" t="s">
        <v>2</v>
      </c>
      <c r="C3" s="19"/>
      <c r="D3" s="35" t="s">
        <v>3</v>
      </c>
      <c r="E3" s="35"/>
      <c r="F3" s="36" t="s">
        <v>4</v>
      </c>
      <c r="G3" s="18"/>
      <c r="H3" s="28" t="s">
        <v>2</v>
      </c>
      <c r="I3" s="4" t="s">
        <v>5</v>
      </c>
      <c r="J3" s="4" t="s">
        <v>6</v>
      </c>
    </row>
    <row r="4" spans="1:8" ht="12.75">
      <c r="A4" s="32"/>
      <c r="B4" s="34"/>
      <c r="C4" s="20"/>
      <c r="D4" s="20" t="s">
        <v>5</v>
      </c>
      <c r="E4" s="20" t="s">
        <v>6</v>
      </c>
      <c r="F4" s="37"/>
      <c r="G4" s="18"/>
      <c r="H4" s="29"/>
    </row>
    <row r="5" spans="1:10" ht="12" customHeight="1">
      <c r="A5" s="5"/>
      <c r="B5" s="5"/>
      <c r="C5" s="5"/>
      <c r="D5" s="5"/>
      <c r="E5" s="5"/>
      <c r="F5" s="6"/>
      <c r="G5" s="6"/>
      <c r="H5" s="17">
        <v>51070744</v>
      </c>
      <c r="I5" s="17">
        <v>32218268</v>
      </c>
      <c r="J5" s="17">
        <v>18782177</v>
      </c>
    </row>
    <row r="6" spans="1:10" ht="12" customHeight="1">
      <c r="A6" s="7" t="s">
        <v>7</v>
      </c>
      <c r="B6" s="22">
        <f>SUM(B7:B11)</f>
        <v>1748296625</v>
      </c>
      <c r="C6" s="8"/>
      <c r="D6" s="25">
        <f>SUM(D7:D11)</f>
        <v>1307454502</v>
      </c>
      <c r="E6" s="25">
        <f>SUM(E7:E11)</f>
        <v>401875218</v>
      </c>
      <c r="F6" s="21">
        <f>D6/B6*100</f>
        <v>74.78447783424623</v>
      </c>
      <c r="G6" s="9"/>
      <c r="H6" s="17">
        <v>648897484</v>
      </c>
      <c r="I6" s="17">
        <v>428456890</v>
      </c>
      <c r="J6" s="17">
        <v>210347333</v>
      </c>
    </row>
    <row r="7" spans="1:10" ht="12" customHeight="1">
      <c r="A7" s="11" t="s">
        <v>8</v>
      </c>
      <c r="B7" s="23">
        <v>571555928</v>
      </c>
      <c r="C7" s="12"/>
      <c r="D7" s="26">
        <v>502679376</v>
      </c>
      <c r="E7" s="26">
        <v>65079545</v>
      </c>
      <c r="F7" s="21">
        <f aca="true" t="shared" si="0" ref="F7:F23">D7/B7*100</f>
        <v>87.94928919012104</v>
      </c>
      <c r="G7" s="9"/>
      <c r="H7" s="17">
        <v>20750814</v>
      </c>
      <c r="I7" s="17">
        <v>16817995</v>
      </c>
      <c r="J7" s="17">
        <v>2490907</v>
      </c>
    </row>
    <row r="8" spans="1:10" ht="12" customHeight="1">
      <c r="A8" s="11" t="s">
        <v>9</v>
      </c>
      <c r="B8" s="23">
        <v>720719042</v>
      </c>
      <c r="C8" s="12"/>
      <c r="D8" s="26">
        <v>477493153</v>
      </c>
      <c r="E8" s="26">
        <v>231620417</v>
      </c>
      <c r="F8" s="21">
        <f t="shared" si="0"/>
        <v>66.2523292953317</v>
      </c>
      <c r="G8" s="9"/>
      <c r="H8" s="17">
        <f>SUM(H5:H7)</f>
        <v>720719042</v>
      </c>
      <c r="I8" s="17">
        <f>SUM(I5:I7)</f>
        <v>477493153</v>
      </c>
      <c r="J8" s="17">
        <f>SUM(J5:J7)</f>
        <v>231620417</v>
      </c>
    </row>
    <row r="9" spans="1:10" ht="12" customHeight="1">
      <c r="A9" s="11" t="s">
        <v>10</v>
      </c>
      <c r="B9" s="23">
        <v>276428283</v>
      </c>
      <c r="C9" s="12"/>
      <c r="D9" s="26">
        <v>189136071</v>
      </c>
      <c r="E9" s="26">
        <v>73737286</v>
      </c>
      <c r="F9" s="21">
        <f t="shared" si="0"/>
        <v>68.42138906603851</v>
      </c>
      <c r="G9" s="9"/>
      <c r="H9" s="17"/>
      <c r="I9" s="17"/>
      <c r="J9" s="17"/>
    </row>
    <row r="10" spans="1:10" ht="12" customHeight="1">
      <c r="A10" s="11" t="s">
        <v>11</v>
      </c>
      <c r="B10" s="23">
        <v>95832304</v>
      </c>
      <c r="C10" s="12"/>
      <c r="D10" s="26">
        <v>90121256</v>
      </c>
      <c r="E10" s="26">
        <v>8462949</v>
      </c>
      <c r="F10" s="21">
        <f t="shared" si="0"/>
        <v>94.0405815558812</v>
      </c>
      <c r="G10" s="9"/>
      <c r="H10" s="17">
        <v>58094044</v>
      </c>
      <c r="I10" s="17">
        <v>39215119</v>
      </c>
      <c r="J10" s="17">
        <v>14201196</v>
      </c>
    </row>
    <row r="11" spans="1:10" ht="12" customHeight="1">
      <c r="A11" s="11" t="s">
        <v>12</v>
      </c>
      <c r="B11" s="23">
        <v>83761068</v>
      </c>
      <c r="C11" s="12"/>
      <c r="D11" s="26">
        <v>48024646</v>
      </c>
      <c r="E11" s="26">
        <v>22975021</v>
      </c>
      <c r="F11" s="21">
        <f t="shared" si="0"/>
        <v>57.3352837382637</v>
      </c>
      <c r="G11" s="9"/>
      <c r="H11" s="17">
        <v>25667024</v>
      </c>
      <c r="I11" s="17">
        <v>8809527</v>
      </c>
      <c r="J11" s="17">
        <v>8766188</v>
      </c>
    </row>
    <row r="12" spans="1:10" ht="12" customHeight="1">
      <c r="A12" s="11"/>
      <c r="B12" s="23"/>
      <c r="C12" s="12"/>
      <c r="D12" s="26"/>
      <c r="E12" s="26"/>
      <c r="F12" s="21"/>
      <c r="G12" s="9"/>
      <c r="H12" s="17">
        <f>SUM(H10:H11)</f>
        <v>83761068</v>
      </c>
      <c r="I12" s="17">
        <f>SUM(I10:I11)</f>
        <v>48024646</v>
      </c>
      <c r="J12" s="17">
        <v>7637</v>
      </c>
    </row>
    <row r="13" spans="1:10" ht="12" customHeight="1">
      <c r="A13" s="7" t="s">
        <v>13</v>
      </c>
      <c r="B13" s="22">
        <f>SUM(B14:B19)</f>
        <v>502224438</v>
      </c>
      <c r="C13" s="8"/>
      <c r="D13" s="25">
        <f>SUM(D14:D19)</f>
        <v>119697668</v>
      </c>
      <c r="E13" s="25">
        <f>SUM(E14:E19)</f>
        <v>407896777</v>
      </c>
      <c r="F13" s="21">
        <f t="shared" si="0"/>
        <v>23.833501308034716</v>
      </c>
      <c r="G13" s="9"/>
      <c r="I13" s="10"/>
      <c r="J13" s="17">
        <f>SUM(J10:J12)</f>
        <v>22975021</v>
      </c>
    </row>
    <row r="14" spans="1:10" ht="12" customHeight="1">
      <c r="A14" s="11" t="s">
        <v>14</v>
      </c>
      <c r="B14" s="23">
        <v>372580258</v>
      </c>
      <c r="C14" s="12"/>
      <c r="D14" s="26">
        <v>42413996</v>
      </c>
      <c r="E14" s="26">
        <v>324113532</v>
      </c>
      <c r="F14" s="21">
        <f t="shared" si="0"/>
        <v>11.383854911604038</v>
      </c>
      <c r="G14" s="9"/>
      <c r="H14" s="17">
        <v>358186978</v>
      </c>
      <c r="I14" s="17">
        <v>39184210</v>
      </c>
      <c r="J14" s="17">
        <v>314589233</v>
      </c>
    </row>
    <row r="15" spans="1:10" ht="12" customHeight="1">
      <c r="A15" s="11" t="s">
        <v>15</v>
      </c>
      <c r="B15" s="23">
        <v>19729786</v>
      </c>
      <c r="C15" s="12"/>
      <c r="D15" s="26">
        <v>4305766</v>
      </c>
      <c r="E15" s="26">
        <v>12925308</v>
      </c>
      <c r="F15" s="21">
        <f t="shared" si="0"/>
        <v>21.823683237111645</v>
      </c>
      <c r="G15" s="9"/>
      <c r="H15" s="17">
        <v>319508</v>
      </c>
      <c r="I15" s="17">
        <v>17020</v>
      </c>
      <c r="J15" s="17">
        <v>632849</v>
      </c>
    </row>
    <row r="16" spans="1:10" ht="12" customHeight="1">
      <c r="A16" s="11" t="s">
        <v>16</v>
      </c>
      <c r="B16" s="23">
        <v>28672830</v>
      </c>
      <c r="C16" s="12"/>
      <c r="D16" s="26">
        <v>5497815</v>
      </c>
      <c r="E16" s="26">
        <v>40427864</v>
      </c>
      <c r="F16" s="21">
        <f t="shared" si="0"/>
        <v>19.174301943686757</v>
      </c>
      <c r="G16" s="9"/>
      <c r="H16" s="17">
        <v>12215197</v>
      </c>
      <c r="I16" s="17">
        <v>2718055</v>
      </c>
      <c r="J16" s="17">
        <v>7522529</v>
      </c>
    </row>
    <row r="17" spans="1:10" ht="12" customHeight="1">
      <c r="A17" s="11" t="s">
        <v>17</v>
      </c>
      <c r="B17" s="23">
        <v>2560418</v>
      </c>
      <c r="C17" s="12"/>
      <c r="D17" s="26">
        <v>1645423</v>
      </c>
      <c r="E17" s="26">
        <v>106809</v>
      </c>
      <c r="F17" s="21">
        <f t="shared" si="0"/>
        <v>64.26384285690851</v>
      </c>
      <c r="G17" s="9"/>
      <c r="H17" s="17">
        <v>1858575</v>
      </c>
      <c r="I17" s="17">
        <v>494711</v>
      </c>
      <c r="J17" s="17">
        <v>1368921</v>
      </c>
    </row>
    <row r="18" spans="1:10" ht="12" customHeight="1">
      <c r="A18" s="11" t="s">
        <v>18</v>
      </c>
      <c r="B18" s="23">
        <v>7603649</v>
      </c>
      <c r="C18" s="12"/>
      <c r="D18" s="26">
        <v>1032135</v>
      </c>
      <c r="E18" s="26">
        <v>6068955</v>
      </c>
      <c r="F18" s="21">
        <f t="shared" si="0"/>
        <v>13.574206279116776</v>
      </c>
      <c r="G18" s="9"/>
      <c r="H18" s="17">
        <f>SUM(H14:H17)</f>
        <v>372580258</v>
      </c>
      <c r="I18" s="17">
        <f>SUM(I14:I17)</f>
        <v>42413996</v>
      </c>
      <c r="J18" s="17">
        <f>SUM(J14:J17)</f>
        <v>324113532</v>
      </c>
    </row>
    <row r="19" spans="1:10" ht="12" customHeight="1">
      <c r="A19" s="11" t="s">
        <v>19</v>
      </c>
      <c r="B19" s="23">
        <v>71077497</v>
      </c>
      <c r="C19" s="12"/>
      <c r="D19" s="26">
        <v>64802533</v>
      </c>
      <c r="E19" s="26">
        <v>24254309</v>
      </c>
      <c r="F19" s="21">
        <f t="shared" si="0"/>
        <v>91.17165873187683</v>
      </c>
      <c r="G19" s="9"/>
      <c r="H19" s="17"/>
      <c r="I19" s="17"/>
      <c r="J19" s="17"/>
    </row>
    <row r="20" spans="1:12" ht="12" customHeight="1">
      <c r="A20" s="11"/>
      <c r="B20" s="24"/>
      <c r="C20" s="13"/>
      <c r="D20" s="27"/>
      <c r="E20" s="27"/>
      <c r="F20" s="21"/>
      <c r="G20" s="9"/>
      <c r="H20" s="17">
        <v>680415</v>
      </c>
      <c r="I20" s="17">
        <v>344668</v>
      </c>
      <c r="J20" s="17">
        <v>720964</v>
      </c>
      <c r="K20" s="10"/>
      <c r="L20" s="10"/>
    </row>
    <row r="21" spans="1:10" ht="12" customHeight="1">
      <c r="A21" s="7" t="s">
        <v>20</v>
      </c>
      <c r="B21" s="22">
        <v>153444818</v>
      </c>
      <c r="C21" s="8"/>
      <c r="D21" s="25">
        <v>150317758</v>
      </c>
      <c r="E21" s="25">
        <v>2343980</v>
      </c>
      <c r="F21" s="21">
        <f t="shared" si="0"/>
        <v>97.96209475122191</v>
      </c>
      <c r="G21" s="9"/>
      <c r="H21" s="17">
        <v>70397082</v>
      </c>
      <c r="I21" s="17">
        <v>64457865</v>
      </c>
      <c r="J21" s="17">
        <v>23533345</v>
      </c>
    </row>
    <row r="22" spans="1:10" ht="12" customHeight="1">
      <c r="A22" s="7" t="s">
        <v>28</v>
      </c>
      <c r="B22" s="22">
        <v>213552397</v>
      </c>
      <c r="C22" s="8"/>
      <c r="D22" s="25">
        <v>179858786</v>
      </c>
      <c r="E22" s="25">
        <v>34464317</v>
      </c>
      <c r="F22" s="21">
        <f t="shared" si="0"/>
        <v>84.2223213256651</v>
      </c>
      <c r="G22" s="9"/>
      <c r="H22" s="17">
        <f>SUM(H20:H21)</f>
        <v>71077497</v>
      </c>
      <c r="I22" s="17">
        <f>SUM(I20:I21)</f>
        <v>64802533</v>
      </c>
      <c r="J22" s="17">
        <f>SUM(J20:J21)</f>
        <v>24254309</v>
      </c>
    </row>
    <row r="23" spans="1:10" ht="12" customHeight="1">
      <c r="A23" s="7" t="s">
        <v>21</v>
      </c>
      <c r="B23" s="22">
        <f>B6+B13+B21+B22</f>
        <v>2617518278</v>
      </c>
      <c r="C23" s="8"/>
      <c r="D23" s="25">
        <f>D6+D13+D21+D22</f>
        <v>1757328714</v>
      </c>
      <c r="E23" s="25">
        <f>E6+E13+E21+E22</f>
        <v>846580292</v>
      </c>
      <c r="F23" s="21">
        <f t="shared" si="0"/>
        <v>67.13720888867084</v>
      </c>
      <c r="G23" s="9"/>
      <c r="H23" s="17"/>
      <c r="I23" s="17"/>
      <c r="J23" s="17"/>
    </row>
    <row r="24" spans="1:10" ht="12" customHeight="1">
      <c r="A24" s="3"/>
      <c r="B24" s="3"/>
      <c r="C24" s="3"/>
      <c r="D24" s="3"/>
      <c r="E24" s="3"/>
      <c r="F24" s="16"/>
      <c r="G24" s="9"/>
      <c r="H24" s="17"/>
      <c r="I24" s="17"/>
      <c r="J24" s="17"/>
    </row>
    <row r="25" spans="1:7" ht="12.75">
      <c r="A25" s="14" t="s">
        <v>22</v>
      </c>
      <c r="B25" s="2"/>
      <c r="C25" s="2"/>
      <c r="D25" s="2"/>
      <c r="E25" s="2"/>
      <c r="F25" s="2"/>
      <c r="G25" s="2"/>
    </row>
    <row r="26" spans="1:7" ht="12.75">
      <c r="A26" s="1" t="s">
        <v>23</v>
      </c>
      <c r="B26" s="2"/>
      <c r="C26" s="2"/>
      <c r="D26" s="2"/>
      <c r="E26" s="2"/>
      <c r="F26" s="2"/>
      <c r="G26" s="2"/>
    </row>
    <row r="27" spans="1:7" ht="12.75">
      <c r="A27" s="1" t="s">
        <v>24</v>
      </c>
      <c r="B27" s="2"/>
      <c r="C27" s="2"/>
      <c r="D27" s="2"/>
      <c r="E27" s="2"/>
      <c r="F27" s="2"/>
      <c r="G27" s="2"/>
    </row>
    <row r="28" spans="1:7" ht="12.75">
      <c r="A28" s="1" t="s">
        <v>25</v>
      </c>
      <c r="B28" s="2"/>
      <c r="C28" s="2"/>
      <c r="D28" s="2"/>
      <c r="E28" s="2"/>
      <c r="F28" s="2"/>
      <c r="G28" s="2"/>
    </row>
    <row r="29" spans="1:7" ht="12.75">
      <c r="A29" s="1" t="s">
        <v>26</v>
      </c>
      <c r="B29" s="2"/>
      <c r="C29" s="2"/>
      <c r="D29" s="2"/>
      <c r="E29" s="2"/>
      <c r="F29" s="2"/>
      <c r="G29" s="2"/>
    </row>
    <row r="30" spans="1:7" ht="12.75">
      <c r="A30" s="1" t="s">
        <v>27</v>
      </c>
      <c r="B30" s="2"/>
      <c r="C30" s="2"/>
      <c r="D30" s="2"/>
      <c r="E30" s="2"/>
      <c r="F30" s="2"/>
      <c r="G30" s="2"/>
    </row>
    <row r="32" spans="2:5" ht="12.75">
      <c r="B32" s="17"/>
      <c r="C32" s="17"/>
      <c r="D32" s="17"/>
      <c r="E32" s="17"/>
    </row>
    <row r="33" spans="2:5" ht="12.75">
      <c r="B33" s="17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7"/>
      <c r="C35" s="17"/>
      <c r="D35" s="17"/>
      <c r="E35" s="17"/>
    </row>
    <row r="36" spans="2:5" ht="12.75">
      <c r="B36" s="17"/>
      <c r="C36" s="17"/>
      <c r="D36" s="17"/>
      <c r="E36" s="17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</sheetData>
  <sheetProtection/>
  <mergeCells count="6">
    <mergeCell ref="H3:H4"/>
    <mergeCell ref="A1:F1"/>
    <mergeCell ref="A3:A4"/>
    <mergeCell ref="B3:B4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2011-10-21T12:30:10Z</cp:lastPrinted>
  <dcterms:created xsi:type="dcterms:W3CDTF">2010-12-16T08:46:36Z</dcterms:created>
  <dcterms:modified xsi:type="dcterms:W3CDTF">2011-10-28T09:42:30Z</dcterms:modified>
  <cp:category/>
  <cp:version/>
  <cp:contentType/>
  <cp:contentStatus/>
</cp:coreProperties>
</file>