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_22_5" sheetId="1" r:id="rId1"/>
  </sheets>
  <externalReferences>
    <externalReference r:id="rId4"/>
  </externalReferences>
  <definedNames>
    <definedName name="_xlnm.Print_Area" localSheetId="0">'Tav_22_5'!$A$1:$H$44</definedName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<sst xmlns="http://schemas.openxmlformats.org/spreadsheetml/2006/main" count="53" uniqueCount="35">
  <si>
    <t>SPESE CORRENTI</t>
  </si>
  <si>
    <t>FUNZIONI (a)</t>
  </si>
  <si>
    <t>Spese di personale</t>
  </si>
  <si>
    <t>Acquisto di beni e servizi</t>
  </si>
  <si>
    <t>Trasferimenti</t>
  </si>
  <si>
    <t>Interessi pass. e oneri finanz.</t>
  </si>
  <si>
    <t>Altre spese correnti (b)</t>
  </si>
  <si>
    <t>Totale</t>
  </si>
  <si>
    <t>Generale: amministrazione, gestione e controllo</t>
  </si>
  <si>
    <t>Giustizia</t>
  </si>
  <si>
    <t>Polizia locale</t>
  </si>
  <si>
    <t>Istruzione pubblica</t>
  </si>
  <si>
    <t>Cultura e beni culturali</t>
  </si>
  <si>
    <t>Sport e ricreazione</t>
  </si>
  <si>
    <t>Turismo</t>
  </si>
  <si>
    <t>Viabilità e trasporto</t>
  </si>
  <si>
    <t>Territorio e tutela ambientale</t>
  </si>
  <si>
    <t>Protezione sociale</t>
  </si>
  <si>
    <t>Sviluppo economico</t>
  </si>
  <si>
    <t>Servizi produttivi</t>
  </si>
  <si>
    <t>TOTALE</t>
  </si>
  <si>
    <t>SPESE IN CONTO CAPITALE</t>
  </si>
  <si>
    <t>TOTALE            SPESE FINALI</t>
  </si>
  <si>
    <t xml:space="preserve">   Investimenti        in opere</t>
  </si>
  <si>
    <t xml:space="preserve">   Mobili, attrezzature, etc.</t>
  </si>
  <si>
    <t xml:space="preserve">   Trasferimenti di capitale</t>
  </si>
  <si>
    <t xml:space="preserve">   Partecipazioni e conferimenti</t>
  </si>
  <si>
    <t xml:space="preserve">   Altre spese in conto capitale</t>
  </si>
  <si>
    <r>
      <t>Fonte</t>
    </r>
    <r>
      <rPr>
        <sz val="7"/>
        <rFont val="Arial"/>
        <family val="2"/>
      </rPr>
      <t>: ISTAT, I bilanci consuntivi delle amministrazioni comunali; stime.</t>
    </r>
  </si>
  <si>
    <t>(a) La classificazione funzionale delle spese finali è quella relativa allo schema previsto dal dpr n.194 del 31/01/1996</t>
  </si>
  <si>
    <t>(b) Inclusi gli ammortamenti</t>
  </si>
  <si>
    <r>
      <t xml:space="preserve">Tavola 22.5 - Spese finali delle Amministrazioni comunali per funzione e categoria. Impegni - Anno 2009 </t>
    </r>
    <r>
      <rPr>
        <i/>
        <sz val="9"/>
        <rFont val="Arial"/>
        <family val="2"/>
      </rPr>
      <t>(valori in euro)</t>
    </r>
  </si>
  <si>
    <t>-</t>
  </si>
  <si>
    <r>
      <t xml:space="preserve">Tavola 22.5 </t>
    </r>
    <r>
      <rPr>
        <sz val="9"/>
        <rFont val="Arial"/>
        <family val="2"/>
      </rPr>
      <t xml:space="preserve">(segue) </t>
    </r>
    <r>
      <rPr>
        <b/>
        <sz val="9"/>
        <rFont val="Arial"/>
        <family val="2"/>
      </rPr>
      <t xml:space="preserve">- Spese finali delle Amministrazioni comunali per funzione e categoria. Impegni - Anno 2009 </t>
    </r>
  </si>
  <si>
    <r>
      <t xml:space="preserve">                                      </t>
    </r>
    <r>
      <rPr>
        <i/>
        <sz val="9"/>
        <rFont val="Arial"/>
        <family val="0"/>
      </rPr>
      <t xml:space="preserve"> (valori in euro)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</si>
</sst>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_(&quot;$&quot;* #,##0_);_(&quot;$&quot;* \(#,##0\);_(&quot;$&quot;* &quot;-&quot;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4" borderId="1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49" fontId="23" fillId="25" borderId="0" xfId="83" applyNumberFormat="1" applyFont="1" applyFill="1" applyBorder="1" applyAlignment="1">
      <alignment vertical="center" wrapText="1"/>
      <protection/>
    </xf>
    <xf numFmtId="41" fontId="23" fillId="25" borderId="0" xfId="80" applyFont="1" applyFill="1" applyBorder="1" applyAlignment="1">
      <alignment horizontal="right"/>
    </xf>
    <xf numFmtId="41" fontId="0" fillId="24" borderId="0" xfId="0" applyNumberFormat="1" applyFill="1" applyAlignment="1">
      <alignment/>
    </xf>
    <xf numFmtId="0" fontId="23" fillId="25" borderId="0" xfId="83" applyFont="1" applyFill="1" applyBorder="1" applyAlignment="1">
      <alignment vertical="center" wrapText="1"/>
      <protection/>
    </xf>
    <xf numFmtId="0" fontId="24" fillId="25" borderId="0" xfId="83" applyFont="1" applyFill="1" applyBorder="1" applyAlignment="1">
      <alignment vertical="center"/>
      <protection/>
    </xf>
    <xf numFmtId="41" fontId="24" fillId="25" borderId="0" xfId="80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21" fillId="24" borderId="11" xfId="0" applyFont="1" applyFill="1" applyBorder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 wrapText="1"/>
    </xf>
    <xf numFmtId="41" fontId="23" fillId="0" borderId="0" xfId="80" applyFont="1" applyFill="1" applyBorder="1" applyAlignment="1">
      <alignment horizontal="right"/>
    </xf>
    <xf numFmtId="41" fontId="0" fillId="0" borderId="0" xfId="0" applyNumberFormat="1" applyAlignment="1">
      <alignment/>
    </xf>
    <xf numFmtId="41" fontId="23" fillId="25" borderId="0" xfId="80" applyFont="1" applyFill="1" applyBorder="1" applyAlignment="1" quotePrefix="1">
      <alignment horizontal="right"/>
    </xf>
    <xf numFmtId="3" fontId="27" fillId="0" borderId="0" xfId="0" applyNumberFormat="1" applyFont="1" applyAlignment="1">
      <alignment/>
    </xf>
    <xf numFmtId="0" fontId="21" fillId="24" borderId="12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right" vertical="center" wrapText="1"/>
    </xf>
    <xf numFmtId="0" fontId="25" fillId="24" borderId="0" xfId="0" applyFont="1" applyFill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rmale_Foglio10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Valuta (0)_ tavola 5" xfId="101"/>
    <cellStyle name="Currency [0]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. 22.5.1"/>
      <sheetName val="Tav. 22.5.2"/>
      <sheetName val="Tav. 22.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I58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18.57421875" style="0" customWidth="1"/>
    <col min="2" max="2" width="11.140625" style="0" customWidth="1"/>
    <col min="3" max="3" width="10.57421875" style="0" customWidth="1"/>
    <col min="4" max="4" width="10.7109375" style="0" customWidth="1"/>
    <col min="5" max="5" width="11.00390625" style="0" customWidth="1"/>
    <col min="6" max="6" width="10.140625" style="0" customWidth="1"/>
    <col min="7" max="8" width="11.7109375" style="0" customWidth="1"/>
    <col min="10" max="11" width="9.140625" style="24" customWidth="1"/>
  </cols>
  <sheetData>
    <row r="1" spans="1:9" ht="12.75">
      <c r="A1" s="1" t="s">
        <v>31</v>
      </c>
      <c r="B1" s="2"/>
      <c r="C1" s="2"/>
      <c r="D1" s="2"/>
      <c r="E1" s="2"/>
      <c r="F1" s="2"/>
      <c r="G1" s="2"/>
      <c r="H1" s="3"/>
      <c r="I1" s="4"/>
    </row>
    <row r="2" spans="1:9" ht="12.75">
      <c r="A2" s="5"/>
      <c r="B2" s="5"/>
      <c r="C2" s="5"/>
      <c r="D2" s="5"/>
      <c r="E2" s="5"/>
      <c r="F2" s="5"/>
      <c r="G2" s="5"/>
      <c r="H2" s="6"/>
      <c r="I2" s="4"/>
    </row>
    <row r="3" spans="1:9" ht="12.75">
      <c r="A3" s="7"/>
      <c r="B3" s="25" t="s">
        <v>0</v>
      </c>
      <c r="C3" s="25"/>
      <c r="D3" s="25"/>
      <c r="E3" s="25"/>
      <c r="F3" s="25"/>
      <c r="G3" s="25"/>
      <c r="H3" s="6"/>
      <c r="I3" s="4"/>
    </row>
    <row r="4" spans="1:9" ht="12.75" customHeight="1">
      <c r="A4" s="26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4"/>
      <c r="I4" s="4"/>
    </row>
    <row r="5" spans="1:9" ht="12.75">
      <c r="A5" s="27"/>
      <c r="B5" s="29"/>
      <c r="C5" s="29"/>
      <c r="D5" s="29"/>
      <c r="E5" s="29"/>
      <c r="F5" s="29"/>
      <c r="G5" s="29"/>
      <c r="H5" s="4"/>
      <c r="I5" s="4"/>
    </row>
    <row r="6" spans="1:9" ht="7.5" customHeight="1">
      <c r="A6" s="3"/>
      <c r="B6" s="6"/>
      <c r="C6" s="6"/>
      <c r="D6" s="6"/>
      <c r="E6" s="6"/>
      <c r="F6" s="6"/>
      <c r="G6" s="6"/>
      <c r="H6" s="4"/>
      <c r="I6" s="4"/>
    </row>
    <row r="7" spans="1:9" ht="18">
      <c r="A7" s="8" t="s">
        <v>8</v>
      </c>
      <c r="B7" s="9">
        <v>294708624</v>
      </c>
      <c r="C7" s="9">
        <v>137724052</v>
      </c>
      <c r="D7" s="9">
        <v>18404186</v>
      </c>
      <c r="E7" s="9">
        <v>33071366</v>
      </c>
      <c r="F7" s="9">
        <v>54777990</v>
      </c>
      <c r="G7" s="9">
        <f>SUM(B7:F7)</f>
        <v>538686218</v>
      </c>
      <c r="H7" s="4"/>
      <c r="I7" s="10"/>
    </row>
    <row r="8" spans="1:9" ht="12" customHeight="1">
      <c r="A8" s="11" t="s">
        <v>9</v>
      </c>
      <c r="B8" s="9">
        <v>416948</v>
      </c>
      <c r="C8" s="9">
        <v>8584476</v>
      </c>
      <c r="D8" s="23" t="s">
        <v>32</v>
      </c>
      <c r="E8" s="9">
        <v>125508</v>
      </c>
      <c r="F8" s="9">
        <v>173862</v>
      </c>
      <c r="G8" s="9">
        <f aca="true" t="shared" si="0" ref="G8:G18">SUM(B8:F8)</f>
        <v>9300794</v>
      </c>
      <c r="H8" s="4"/>
      <c r="I8" s="4"/>
    </row>
    <row r="9" spans="1:9" ht="12.75">
      <c r="A9" s="11" t="s">
        <v>10</v>
      </c>
      <c r="B9" s="9">
        <v>72860096</v>
      </c>
      <c r="C9" s="9">
        <v>26222381</v>
      </c>
      <c r="D9" s="9">
        <v>617164</v>
      </c>
      <c r="E9" s="9">
        <v>254883</v>
      </c>
      <c r="F9" s="9">
        <v>2456911</v>
      </c>
      <c r="G9" s="9">
        <f t="shared" si="0"/>
        <v>102411435</v>
      </c>
      <c r="H9" s="4"/>
      <c r="I9" s="4"/>
    </row>
    <row r="10" spans="1:9" ht="12.75">
      <c r="A10" s="11" t="s">
        <v>11</v>
      </c>
      <c r="B10" s="9">
        <v>45347409</v>
      </c>
      <c r="C10" s="9">
        <v>90621698</v>
      </c>
      <c r="D10" s="9">
        <v>12261096</v>
      </c>
      <c r="E10" s="9">
        <v>6705155</v>
      </c>
      <c r="F10" s="9">
        <v>592553</v>
      </c>
      <c r="G10" s="9">
        <f t="shared" si="0"/>
        <v>155527911</v>
      </c>
      <c r="H10" s="4"/>
      <c r="I10" s="4"/>
    </row>
    <row r="11" spans="1:9" ht="12.75">
      <c r="A11" s="11" t="s">
        <v>12</v>
      </c>
      <c r="B11" s="9">
        <v>23348963</v>
      </c>
      <c r="C11" s="9">
        <v>18783902</v>
      </c>
      <c r="D11" s="9">
        <v>11382477</v>
      </c>
      <c r="E11" s="9">
        <v>3156691</v>
      </c>
      <c r="F11" s="9">
        <v>376438</v>
      </c>
      <c r="G11" s="9">
        <f t="shared" si="0"/>
        <v>57048471</v>
      </c>
      <c r="H11" s="4"/>
      <c r="I11" s="4"/>
    </row>
    <row r="12" spans="1:9" ht="12.75">
      <c r="A12" s="11" t="s">
        <v>13</v>
      </c>
      <c r="B12" s="9">
        <v>937896</v>
      </c>
      <c r="C12" s="9">
        <v>8378424</v>
      </c>
      <c r="D12" s="9">
        <v>4944228</v>
      </c>
      <c r="E12" s="9">
        <v>4901135</v>
      </c>
      <c r="F12" s="9">
        <v>58491</v>
      </c>
      <c r="G12" s="9">
        <f t="shared" si="0"/>
        <v>19220174</v>
      </c>
      <c r="H12" s="4"/>
      <c r="I12" s="4"/>
    </row>
    <row r="13" spans="1:9" ht="12.75">
      <c r="A13" s="11" t="s">
        <v>14</v>
      </c>
      <c r="B13" s="9">
        <v>4983931</v>
      </c>
      <c r="C13" s="9">
        <v>20432310</v>
      </c>
      <c r="D13" s="9">
        <v>8458064</v>
      </c>
      <c r="E13" s="9">
        <v>686510</v>
      </c>
      <c r="F13" s="9">
        <v>1414775</v>
      </c>
      <c r="G13" s="9">
        <f t="shared" si="0"/>
        <v>35975590</v>
      </c>
      <c r="H13" s="4"/>
      <c r="I13" s="4"/>
    </row>
    <row r="14" spans="1:9" ht="12.75">
      <c r="A14" s="11" t="s">
        <v>15</v>
      </c>
      <c r="B14" s="9">
        <v>12936880</v>
      </c>
      <c r="C14" s="9">
        <v>54644298</v>
      </c>
      <c r="D14" s="9">
        <v>99765005</v>
      </c>
      <c r="E14" s="9">
        <v>28794012</v>
      </c>
      <c r="F14" s="9">
        <v>10418180</v>
      </c>
      <c r="G14" s="9">
        <f t="shared" si="0"/>
        <v>206558375</v>
      </c>
      <c r="H14" s="4"/>
      <c r="I14" s="4"/>
    </row>
    <row r="15" spans="1:9" ht="12.75">
      <c r="A15" s="11" t="s">
        <v>16</v>
      </c>
      <c r="B15" s="9">
        <v>45636336</v>
      </c>
      <c r="C15" s="9">
        <v>212986600</v>
      </c>
      <c r="D15" s="9">
        <v>10434646</v>
      </c>
      <c r="E15" s="9">
        <v>12724665</v>
      </c>
      <c r="F15" s="9">
        <v>3805610</v>
      </c>
      <c r="G15" s="9">
        <f t="shared" si="0"/>
        <v>285587857</v>
      </c>
      <c r="H15" s="4"/>
      <c r="I15" s="4"/>
    </row>
    <row r="16" spans="1:9" ht="12.75">
      <c r="A16" s="11" t="s">
        <v>17</v>
      </c>
      <c r="B16" s="9">
        <v>63192900</v>
      </c>
      <c r="C16" s="9">
        <v>126673280</v>
      </c>
      <c r="D16" s="9">
        <v>60897716</v>
      </c>
      <c r="E16" s="9">
        <v>3761048</v>
      </c>
      <c r="F16" s="9">
        <v>3396997</v>
      </c>
      <c r="G16" s="9">
        <f t="shared" si="0"/>
        <v>257921941</v>
      </c>
      <c r="H16" s="4"/>
      <c r="I16" s="4"/>
    </row>
    <row r="17" spans="1:9" ht="12.75">
      <c r="A17" s="11" t="s">
        <v>18</v>
      </c>
      <c r="B17" s="9">
        <v>5827512</v>
      </c>
      <c r="C17" s="9">
        <v>8953308</v>
      </c>
      <c r="D17" s="9">
        <v>1956094</v>
      </c>
      <c r="E17" s="9">
        <v>1212371</v>
      </c>
      <c r="F17" s="9">
        <v>181121</v>
      </c>
      <c r="G17" s="9">
        <f t="shared" si="0"/>
        <v>18130406</v>
      </c>
      <c r="H17" s="4"/>
      <c r="I17" s="4"/>
    </row>
    <row r="18" spans="1:9" ht="12.75">
      <c r="A18" s="11" t="s">
        <v>19</v>
      </c>
      <c r="B18" s="9">
        <v>1358433</v>
      </c>
      <c r="C18" s="9">
        <v>6714313</v>
      </c>
      <c r="D18" s="9">
        <v>47307607</v>
      </c>
      <c r="E18" s="9">
        <v>438960</v>
      </c>
      <c r="F18" s="9">
        <v>6108140</v>
      </c>
      <c r="G18" s="9">
        <f t="shared" si="0"/>
        <v>61927453</v>
      </c>
      <c r="H18" s="4"/>
      <c r="I18" s="4"/>
    </row>
    <row r="19" spans="1:9" ht="12.75">
      <c r="A19" s="12" t="s">
        <v>20</v>
      </c>
      <c r="B19" s="13">
        <f aca="true" t="shared" si="1" ref="B19:G19">SUM(B7:B18)</f>
        <v>571555928</v>
      </c>
      <c r="C19" s="13">
        <f t="shared" si="1"/>
        <v>720719042</v>
      </c>
      <c r="D19" s="13">
        <f t="shared" si="1"/>
        <v>276428283</v>
      </c>
      <c r="E19" s="13">
        <f t="shared" si="1"/>
        <v>95832304</v>
      </c>
      <c r="F19" s="13">
        <f t="shared" si="1"/>
        <v>83761068</v>
      </c>
      <c r="G19" s="13">
        <f t="shared" si="1"/>
        <v>1748296625</v>
      </c>
      <c r="H19" s="4"/>
      <c r="I19" s="4"/>
    </row>
    <row r="20" spans="1:9" ht="12.75">
      <c r="A20" s="14"/>
      <c r="B20" s="14"/>
      <c r="C20" s="14"/>
      <c r="D20" s="14"/>
      <c r="E20" s="14"/>
      <c r="F20" s="14"/>
      <c r="G20" s="1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1" t="s">
        <v>33</v>
      </c>
      <c r="B22" s="4"/>
      <c r="C22" s="4"/>
      <c r="D22" s="4"/>
      <c r="E22" s="4"/>
      <c r="F22" s="4"/>
      <c r="G22" s="4"/>
      <c r="H22" s="4"/>
      <c r="I22" s="4"/>
    </row>
    <row r="23" spans="1:9" ht="12.75">
      <c r="A23" s="31" t="s">
        <v>34</v>
      </c>
      <c r="B23" s="4"/>
      <c r="C23" s="4"/>
      <c r="D23" s="4"/>
      <c r="E23" s="4"/>
      <c r="F23" s="4"/>
      <c r="G23" s="4"/>
      <c r="H23" s="4"/>
      <c r="I23" s="4"/>
    </row>
    <row r="24" spans="1:9" ht="12.75" customHeight="1">
      <c r="A24" s="15"/>
      <c r="B24" s="25" t="s">
        <v>21</v>
      </c>
      <c r="C24" s="25"/>
      <c r="D24" s="25"/>
      <c r="E24" s="25"/>
      <c r="F24" s="25"/>
      <c r="G24" s="25"/>
      <c r="H24" s="30" t="s">
        <v>22</v>
      </c>
      <c r="I24" s="4"/>
    </row>
    <row r="25" spans="1:9" ht="12.75" customHeight="1">
      <c r="A25" s="26" t="s">
        <v>1</v>
      </c>
      <c r="B25" s="28" t="s">
        <v>23</v>
      </c>
      <c r="C25" s="28" t="s">
        <v>24</v>
      </c>
      <c r="D25" s="28" t="s">
        <v>25</v>
      </c>
      <c r="E25" s="28" t="s">
        <v>26</v>
      </c>
      <c r="F25" s="28" t="s">
        <v>27</v>
      </c>
      <c r="G25" s="28" t="s">
        <v>7</v>
      </c>
      <c r="H25" s="28"/>
      <c r="I25" s="4"/>
    </row>
    <row r="26" spans="1:9" ht="12.75">
      <c r="A26" s="27"/>
      <c r="B26" s="29"/>
      <c r="C26" s="29"/>
      <c r="D26" s="29"/>
      <c r="E26" s="29"/>
      <c r="F26" s="29"/>
      <c r="G26" s="29"/>
      <c r="H26" s="29"/>
      <c r="I26" s="4"/>
    </row>
    <row r="27" spans="1:9" ht="6.75" customHeight="1">
      <c r="A27" s="3"/>
      <c r="B27" s="6"/>
      <c r="C27" s="6"/>
      <c r="D27" s="6"/>
      <c r="E27" s="6"/>
      <c r="F27" s="6"/>
      <c r="G27" s="4"/>
      <c r="H27" s="6"/>
      <c r="I27" s="4"/>
    </row>
    <row r="28" spans="1:9" ht="18" customHeight="1">
      <c r="A28" s="11" t="s">
        <v>8</v>
      </c>
      <c r="B28" s="9">
        <v>101129153</v>
      </c>
      <c r="C28" s="9">
        <v>8458666</v>
      </c>
      <c r="D28" s="9">
        <v>3062132</v>
      </c>
      <c r="E28" s="9">
        <v>2425385</v>
      </c>
      <c r="F28" s="9">
        <v>72021595</v>
      </c>
      <c r="G28" s="9">
        <f>SUM(B28:F28)</f>
        <v>187096931</v>
      </c>
      <c r="H28" s="9">
        <f>G7+G28</f>
        <v>725783149</v>
      </c>
      <c r="I28" s="4"/>
    </row>
    <row r="29" spans="1:9" ht="12" customHeight="1">
      <c r="A29" s="11" t="s">
        <v>9</v>
      </c>
      <c r="B29" s="9">
        <v>528074</v>
      </c>
      <c r="C29" s="23" t="s">
        <v>32</v>
      </c>
      <c r="D29" s="23" t="s">
        <v>32</v>
      </c>
      <c r="E29" s="9">
        <v>0</v>
      </c>
      <c r="F29" s="9">
        <v>0</v>
      </c>
      <c r="G29" s="9">
        <f aca="true" t="shared" si="2" ref="G29:G39">SUM(B29:F29)</f>
        <v>528074</v>
      </c>
      <c r="H29" s="9">
        <f aca="true" t="shared" si="3" ref="H29:H39">G8+G29</f>
        <v>9828868</v>
      </c>
      <c r="I29" s="4"/>
    </row>
    <row r="30" spans="1:9" ht="12" customHeight="1">
      <c r="A30" s="11" t="s">
        <v>10</v>
      </c>
      <c r="B30" s="9">
        <v>98494</v>
      </c>
      <c r="C30" s="9">
        <v>1265612</v>
      </c>
      <c r="D30" s="23" t="s">
        <v>32</v>
      </c>
      <c r="E30" s="9">
        <v>0</v>
      </c>
      <c r="F30" s="9">
        <v>3669</v>
      </c>
      <c r="G30" s="9">
        <f t="shared" si="2"/>
        <v>1367775</v>
      </c>
      <c r="H30" s="9">
        <f t="shared" si="3"/>
        <v>103779210</v>
      </c>
      <c r="I30" s="4"/>
    </row>
    <row r="31" spans="1:9" ht="12" customHeight="1">
      <c r="A31" s="11" t="s">
        <v>11</v>
      </c>
      <c r="B31" s="9">
        <v>27285504</v>
      </c>
      <c r="C31" s="9">
        <v>1364823</v>
      </c>
      <c r="D31" s="9">
        <v>56002</v>
      </c>
      <c r="E31" s="9">
        <v>545</v>
      </c>
      <c r="F31" s="9">
        <v>133572</v>
      </c>
      <c r="G31" s="9">
        <f t="shared" si="2"/>
        <v>28840446</v>
      </c>
      <c r="H31" s="9">
        <f t="shared" si="3"/>
        <v>184368357</v>
      </c>
      <c r="I31" s="4"/>
    </row>
    <row r="32" spans="1:9" ht="12" customHeight="1">
      <c r="A32" s="11" t="s">
        <v>12</v>
      </c>
      <c r="B32" s="9">
        <v>8936194</v>
      </c>
      <c r="C32" s="9">
        <v>2236441</v>
      </c>
      <c r="D32" s="9">
        <v>2924933</v>
      </c>
      <c r="E32" s="9">
        <v>57680</v>
      </c>
      <c r="F32" s="9">
        <v>54056</v>
      </c>
      <c r="G32" s="9">
        <f t="shared" si="2"/>
        <v>14209304</v>
      </c>
      <c r="H32" s="9">
        <f t="shared" si="3"/>
        <v>71257775</v>
      </c>
      <c r="I32" s="4"/>
    </row>
    <row r="33" spans="1:9" ht="12" customHeight="1">
      <c r="A33" s="11" t="s">
        <v>13</v>
      </c>
      <c r="B33" s="9">
        <v>14925189</v>
      </c>
      <c r="C33" s="9">
        <v>232403</v>
      </c>
      <c r="D33" s="9">
        <v>266718</v>
      </c>
      <c r="E33" s="9">
        <v>23393</v>
      </c>
      <c r="F33" s="9">
        <v>285978</v>
      </c>
      <c r="G33" s="9">
        <f t="shared" si="2"/>
        <v>15733681</v>
      </c>
      <c r="H33" s="9">
        <f t="shared" si="3"/>
        <v>34953855</v>
      </c>
      <c r="I33" s="4"/>
    </row>
    <row r="34" spans="1:9" ht="12" customHeight="1">
      <c r="A34" s="11" t="s">
        <v>14</v>
      </c>
      <c r="B34" s="9">
        <v>3380060</v>
      </c>
      <c r="C34" s="9">
        <v>445478</v>
      </c>
      <c r="D34" s="9">
        <v>454538</v>
      </c>
      <c r="E34" s="9">
        <v>0</v>
      </c>
      <c r="F34" s="9">
        <v>31061</v>
      </c>
      <c r="G34" s="9">
        <f t="shared" si="2"/>
        <v>4311137</v>
      </c>
      <c r="H34" s="9">
        <f t="shared" si="3"/>
        <v>40286727</v>
      </c>
      <c r="I34" s="4"/>
    </row>
    <row r="35" spans="1:9" ht="12" customHeight="1">
      <c r="A35" s="11" t="s">
        <v>15</v>
      </c>
      <c r="B35" s="9">
        <v>117723465</v>
      </c>
      <c r="C35" s="9">
        <v>1411199</v>
      </c>
      <c r="D35" s="9">
        <v>2347339</v>
      </c>
      <c r="E35" s="9">
        <v>153338</v>
      </c>
      <c r="F35" s="9">
        <v>1350782</v>
      </c>
      <c r="G35" s="9">
        <f t="shared" si="2"/>
        <v>122986123</v>
      </c>
      <c r="H35" s="9">
        <f t="shared" si="3"/>
        <v>329544498</v>
      </c>
      <c r="I35" s="4"/>
    </row>
    <row r="36" spans="1:9" ht="12" customHeight="1">
      <c r="A36" s="11" t="s">
        <v>16</v>
      </c>
      <c r="B36" s="9">
        <v>80163836</v>
      </c>
      <c r="C36" s="9">
        <v>3005565</v>
      </c>
      <c r="D36" s="9">
        <v>7818287</v>
      </c>
      <c r="E36" s="9">
        <v>272765</v>
      </c>
      <c r="F36" s="9">
        <v>2480736</v>
      </c>
      <c r="G36" s="9">
        <f t="shared" si="2"/>
        <v>93741189</v>
      </c>
      <c r="H36" s="9">
        <f t="shared" si="3"/>
        <v>379329046</v>
      </c>
      <c r="I36" s="4"/>
    </row>
    <row r="37" spans="1:9" ht="12" customHeight="1">
      <c r="A37" s="11" t="s">
        <v>17</v>
      </c>
      <c r="B37" s="9">
        <v>14742681</v>
      </c>
      <c r="C37" s="9">
        <v>1262927</v>
      </c>
      <c r="D37" s="9">
        <v>11370814</v>
      </c>
      <c r="E37" s="9">
        <v>1625</v>
      </c>
      <c r="F37" s="9">
        <v>151438</v>
      </c>
      <c r="G37" s="9">
        <f t="shared" si="2"/>
        <v>27529485</v>
      </c>
      <c r="H37" s="9">
        <f t="shared" si="3"/>
        <v>285451426</v>
      </c>
      <c r="I37" s="4"/>
    </row>
    <row r="38" spans="1:9" ht="12" customHeight="1">
      <c r="A38" s="11" t="s">
        <v>18</v>
      </c>
      <c r="B38" s="9">
        <v>2173548</v>
      </c>
      <c r="C38" s="9">
        <v>3535</v>
      </c>
      <c r="D38" s="9">
        <v>193681</v>
      </c>
      <c r="E38" s="9">
        <v>7618</v>
      </c>
      <c r="F38" s="9">
        <v>1487844</v>
      </c>
      <c r="G38" s="9">
        <f t="shared" si="2"/>
        <v>3866226</v>
      </c>
      <c r="H38" s="9">
        <f t="shared" si="3"/>
        <v>21996632</v>
      </c>
      <c r="I38" s="4"/>
    </row>
    <row r="39" spans="1:9" ht="12" customHeight="1">
      <c r="A39" s="11" t="s">
        <v>19</v>
      </c>
      <c r="B39" s="9">
        <v>1494060</v>
      </c>
      <c r="C39" s="9">
        <v>43137</v>
      </c>
      <c r="D39" s="9">
        <v>178386</v>
      </c>
      <c r="E39" s="9">
        <v>298484</v>
      </c>
      <c r="F39" s="9">
        <v>0</v>
      </c>
      <c r="G39" s="9">
        <f t="shared" si="2"/>
        <v>2014067</v>
      </c>
      <c r="H39" s="9">
        <f t="shared" si="3"/>
        <v>63941520</v>
      </c>
      <c r="I39" s="4"/>
    </row>
    <row r="40" spans="1:9" ht="12" customHeight="1">
      <c r="A40" s="12" t="s">
        <v>20</v>
      </c>
      <c r="B40" s="13">
        <f>SUM(B28:B39)</f>
        <v>372580258</v>
      </c>
      <c r="C40" s="13">
        <f aca="true" t="shared" si="4" ref="C40:H40">SUM(C28:C39)</f>
        <v>19729786</v>
      </c>
      <c r="D40" s="13">
        <f t="shared" si="4"/>
        <v>28672830</v>
      </c>
      <c r="E40" s="13">
        <f t="shared" si="4"/>
        <v>3240833</v>
      </c>
      <c r="F40" s="13">
        <f t="shared" si="4"/>
        <v>78000731</v>
      </c>
      <c r="G40" s="13">
        <f t="shared" si="4"/>
        <v>502224438</v>
      </c>
      <c r="H40" s="13">
        <f t="shared" si="4"/>
        <v>2250521063</v>
      </c>
      <c r="I40" s="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4"/>
    </row>
    <row r="42" spans="1:9" ht="12.75">
      <c r="A42" s="16" t="s">
        <v>28</v>
      </c>
      <c r="B42" s="4"/>
      <c r="C42" s="4"/>
      <c r="D42" s="4"/>
      <c r="E42" s="4"/>
      <c r="F42" s="4"/>
      <c r="G42" s="4"/>
      <c r="H42" s="4"/>
      <c r="I42" s="4"/>
    </row>
    <row r="43" spans="1:9" ht="12.75">
      <c r="A43" s="17" t="s">
        <v>29</v>
      </c>
      <c r="B43" s="4"/>
      <c r="C43" s="4"/>
      <c r="D43" s="4"/>
      <c r="E43" s="4"/>
      <c r="F43" s="4"/>
      <c r="G43" s="4"/>
      <c r="H43" s="4"/>
      <c r="I43" s="4"/>
    </row>
    <row r="44" spans="1:9" ht="12.75">
      <c r="A44" s="17" t="s">
        <v>30</v>
      </c>
      <c r="B44" s="18"/>
      <c r="C44" s="18"/>
      <c r="D44" s="18"/>
      <c r="E44" s="18"/>
      <c r="F44" s="18"/>
      <c r="G44" s="18"/>
      <c r="H44" s="18"/>
      <c r="I44" s="4"/>
    </row>
    <row r="45" spans="1:8" ht="12.75">
      <c r="A45" s="19"/>
      <c r="B45" s="20"/>
      <c r="C45" s="20"/>
      <c r="D45" s="20"/>
      <c r="E45" s="20"/>
      <c r="F45" s="20"/>
      <c r="G45" s="20"/>
      <c r="H45" s="20"/>
    </row>
    <row r="46" spans="1:8" ht="12.75">
      <c r="A46" s="21"/>
      <c r="B46" s="21"/>
      <c r="C46" s="21"/>
      <c r="D46" s="21"/>
      <c r="E46" s="21"/>
      <c r="F46" s="21"/>
      <c r="G46" s="21"/>
      <c r="H46" s="21"/>
    </row>
    <row r="47" spans="1:8" ht="12.75">
      <c r="A47" s="21"/>
      <c r="B47" s="21"/>
      <c r="C47" s="21"/>
      <c r="D47" s="21"/>
      <c r="E47" s="21"/>
      <c r="F47" s="21"/>
      <c r="G47" s="21"/>
      <c r="H47" s="21"/>
    </row>
    <row r="48" spans="1:8" ht="12.75">
      <c r="A48" s="21"/>
      <c r="B48" s="21"/>
      <c r="C48" s="21"/>
      <c r="D48" s="21"/>
      <c r="E48" s="21"/>
      <c r="F48" s="21"/>
      <c r="G48" s="21"/>
      <c r="H48" s="21"/>
    </row>
    <row r="49" spans="1:8" ht="12.75">
      <c r="A49" s="21"/>
      <c r="B49" s="21"/>
      <c r="C49" s="21"/>
      <c r="D49" s="21"/>
      <c r="E49" s="21"/>
      <c r="F49" s="21"/>
      <c r="G49" s="21"/>
      <c r="H49" s="21"/>
    </row>
    <row r="50" spans="1:8" ht="12.75">
      <c r="A50" s="21"/>
      <c r="B50" s="21"/>
      <c r="C50" s="21"/>
      <c r="D50" s="21"/>
      <c r="E50" s="21"/>
      <c r="F50" s="21"/>
      <c r="G50" s="21"/>
      <c r="H50" s="21"/>
    </row>
    <row r="51" spans="1:8" ht="12.75">
      <c r="A51" s="21"/>
      <c r="B51" s="21"/>
      <c r="C51" s="21"/>
      <c r="D51" s="21"/>
      <c r="E51" s="21"/>
      <c r="F51" s="21"/>
      <c r="G51" s="21"/>
      <c r="H51" s="21"/>
    </row>
    <row r="52" spans="1:8" ht="12.75">
      <c r="A52" s="21"/>
      <c r="B52" s="21"/>
      <c r="C52" s="21"/>
      <c r="D52" s="21"/>
      <c r="E52" s="21"/>
      <c r="F52" s="21"/>
      <c r="G52" s="21"/>
      <c r="H52" s="21"/>
    </row>
    <row r="53" spans="1:8" ht="12.75">
      <c r="A53" s="21"/>
      <c r="B53" s="21"/>
      <c r="C53" s="21"/>
      <c r="D53" s="21"/>
      <c r="E53" s="21"/>
      <c r="F53" s="21"/>
      <c r="G53" s="21"/>
      <c r="H53" s="21"/>
    </row>
    <row r="54" spans="1:8" ht="12.75">
      <c r="A54" s="21"/>
      <c r="B54" s="21"/>
      <c r="C54" s="21"/>
      <c r="D54" s="21"/>
      <c r="E54" s="21"/>
      <c r="F54" s="21"/>
      <c r="G54" s="21"/>
      <c r="H54" s="21"/>
    </row>
    <row r="55" spans="1:8" ht="12.75">
      <c r="A55" s="21"/>
      <c r="B55" s="21"/>
      <c r="C55" s="21"/>
      <c r="D55" s="21"/>
      <c r="E55" s="21"/>
      <c r="F55" s="21"/>
      <c r="G55" s="21"/>
      <c r="H55" s="21"/>
    </row>
    <row r="56" spans="1:8" ht="12.75">
      <c r="A56" s="21"/>
      <c r="B56" s="21"/>
      <c r="C56" s="21"/>
      <c r="D56" s="21"/>
      <c r="E56" s="21"/>
      <c r="F56" s="21"/>
      <c r="G56" s="21"/>
      <c r="H56" s="21"/>
    </row>
    <row r="57" spans="1:8" ht="12.75">
      <c r="A57" s="21"/>
      <c r="B57" s="21"/>
      <c r="C57" s="21"/>
      <c r="D57" s="21"/>
      <c r="E57" s="21"/>
      <c r="F57" s="21"/>
      <c r="G57" s="21"/>
      <c r="H57" s="21"/>
    </row>
    <row r="58" spans="1:8" ht="12.75">
      <c r="A58" s="22"/>
      <c r="B58" s="22"/>
      <c r="C58" s="22"/>
      <c r="D58" s="22"/>
      <c r="E58" s="22"/>
      <c r="F58" s="22"/>
      <c r="G58" s="22"/>
      <c r="H58" s="22"/>
    </row>
  </sheetData>
  <sheetProtection/>
  <mergeCells count="17">
    <mergeCell ref="B24:G24"/>
    <mergeCell ref="H24:H26"/>
    <mergeCell ref="A25:A26"/>
    <mergeCell ref="B25:B26"/>
    <mergeCell ref="C25:C26"/>
    <mergeCell ref="D25:D26"/>
    <mergeCell ref="E25:E26"/>
    <mergeCell ref="F25:F26"/>
    <mergeCell ref="G25:G26"/>
    <mergeCell ref="B3:G3"/>
    <mergeCell ref="A4:A5"/>
    <mergeCell ref="B4:B5"/>
    <mergeCell ref="C4:C5"/>
    <mergeCell ref="D4:D5"/>
    <mergeCell ref="E4:E5"/>
    <mergeCell ref="F4:F5"/>
    <mergeCell ref="G4:G5"/>
  </mergeCells>
  <printOptions/>
  <pageMargins left="0.5905511811023623" right="0.5511811023622047" top="1.141732283464567" bottom="0.5118110236220472" header="0.1574803149606299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2011-10-26T09:06:56Z</cp:lastPrinted>
  <dcterms:created xsi:type="dcterms:W3CDTF">2010-12-16T08:46:37Z</dcterms:created>
  <dcterms:modified xsi:type="dcterms:W3CDTF">2011-10-26T09:58:21Z</dcterms:modified>
  <cp:category/>
  <cp:version/>
  <cp:contentType/>
  <cp:contentStatus/>
</cp:coreProperties>
</file>