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5" windowWidth="14625" windowHeight="5325" activeTab="0"/>
  </bookViews>
  <sheets>
    <sheet name="Tav_22_8" sheetId="1" r:id="rId1"/>
  </sheets>
  <externalReferences>
    <externalReference r:id="rId4"/>
  </externalReferences>
  <definedNames>
    <definedName name="_xlnm.Print_Area" localSheetId="0">'Tav_22_8'!$A$1:$H$38</definedName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<sst xmlns="http://schemas.openxmlformats.org/spreadsheetml/2006/main" count="58" uniqueCount="31">
  <si>
    <t>SPESE CORRENTI</t>
  </si>
  <si>
    <t>FUNZIONI (a)</t>
  </si>
  <si>
    <t>Spese di personale</t>
  </si>
  <si>
    <t>Acquisto                  di beni e servizi</t>
  </si>
  <si>
    <t>Trasferimenti</t>
  </si>
  <si>
    <t>Interessi pass. e oneri finanz.</t>
  </si>
  <si>
    <t>Altre spese correnti</t>
  </si>
  <si>
    <t>Totale</t>
  </si>
  <si>
    <t>Generale: amministrazione, gestione          e controllo</t>
  </si>
  <si>
    <t>Istruzione pubblica</t>
  </si>
  <si>
    <t>Cultura e beni culturali</t>
  </si>
  <si>
    <t>Turismo, sport e tempo libero</t>
  </si>
  <si>
    <t>Trasporti</t>
  </si>
  <si>
    <t>Gestione del territorio</t>
  </si>
  <si>
    <t>Tutela ambientale</t>
  </si>
  <si>
    <t>Protezione sociale</t>
  </si>
  <si>
    <t>Sviluppo economico</t>
  </si>
  <si>
    <t>TOTALE</t>
  </si>
  <si>
    <t>SPESE IN CONTO CAPITALE</t>
  </si>
  <si>
    <t>TOTALE        SPESE FINALI</t>
  </si>
  <si>
    <t xml:space="preserve">   Investimenti in opere</t>
  </si>
  <si>
    <t xml:space="preserve">   Mobili, attrezzature, etc.</t>
  </si>
  <si>
    <t>Trasferiementi di capitale</t>
  </si>
  <si>
    <t xml:space="preserve"> Partecipazione e conferimenti</t>
  </si>
  <si>
    <t>Generale: amministrazione, gestione            e controllo</t>
  </si>
  <si>
    <t>(a) La classificazione funzionale delle spese finali è quella relativa allo schema previsto dal dpr n.194 del 31/01/1996</t>
  </si>
  <si>
    <r>
      <t xml:space="preserve">Tavola 22.8 - Spese finali delle Amministrazioni provinciali per funzione e categoria. Impegni - Anno 2009 </t>
    </r>
    <r>
      <rPr>
        <i/>
        <sz val="9"/>
        <rFont val="Arial"/>
        <family val="2"/>
      </rPr>
      <t>(valori in euro)</t>
    </r>
  </si>
  <si>
    <t>-</t>
  </si>
  <si>
    <r>
      <t xml:space="preserve">Tavola 22.8 </t>
    </r>
    <r>
      <rPr>
        <sz val="9"/>
        <rFont val="Arial"/>
        <family val="2"/>
      </rPr>
      <t>(segue)</t>
    </r>
    <r>
      <rPr>
        <b/>
        <sz val="9"/>
        <rFont val="Arial"/>
        <family val="2"/>
      </rPr>
      <t xml:space="preserve"> - Spese finali delle Amministrazioni provinciali per funzione e categoria. Impegni - Anno 2009 </t>
    </r>
    <r>
      <rPr>
        <i/>
        <sz val="9"/>
        <rFont val="Arial"/>
        <family val="2"/>
      </rPr>
      <t>(valori in euro)</t>
    </r>
  </si>
  <si>
    <t>Altre spese  in conto capitale</t>
  </si>
  <si>
    <r>
      <t>Fonte</t>
    </r>
    <r>
      <rPr>
        <sz val="7"/>
        <rFont val="Arial"/>
        <family val="2"/>
      </rPr>
      <t>: ISTAT, I bilanci consuntivi delle amministrazioni provinciali - Dati provvisori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</si>
</sst>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[$€]\ * #,##0.00_-;\-[$€]\ * #,##0.00_-;_-[$€]\ * &quot;-&quot;??_-;_-@_-"/>
    <numFmt numFmtId="172" formatCode="_(&quot;$&quot;* #,##0_);_(&quot;$&quot;* \(#,##0\);_(&quot;$&quot;* &quot;-&quot;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b/>
      <sz val="7"/>
      <color indexed="8"/>
      <name val="Arial"/>
      <family val="2"/>
    </font>
    <font>
      <sz val="9"/>
      <name val="Arial"/>
      <family val="2"/>
    </font>
    <font>
      <sz val="10"/>
      <name val="MS Sans Serif"/>
      <family val="0"/>
    </font>
    <font>
      <i/>
      <sz val="7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NumberFormat="1" applyFont="1" applyFill="1" applyAlignment="1">
      <alignment wrapText="1"/>
    </xf>
    <xf numFmtId="41" fontId="20" fillId="24" borderId="0" xfId="80" applyFont="1" applyFill="1" applyAlignment="1" quotePrefix="1">
      <alignment/>
    </xf>
    <xf numFmtId="41" fontId="20" fillId="24" borderId="0" xfId="80" applyFont="1" applyFill="1" applyAlignment="1">
      <alignment/>
    </xf>
    <xf numFmtId="170" fontId="0" fillId="24" borderId="0" xfId="88" applyNumberFormat="1" applyFill="1" applyAlignment="1">
      <alignment/>
    </xf>
    <xf numFmtId="0" fontId="20" fillId="24" borderId="0" xfId="0" applyNumberFormat="1" applyFont="1" applyFill="1" applyAlignment="1">
      <alignment/>
    </xf>
    <xf numFmtId="0" fontId="23" fillId="25" borderId="0" xfId="83" applyFont="1" applyFill="1" applyBorder="1" applyAlignment="1">
      <alignment vertical="center"/>
      <protection/>
    </xf>
    <xf numFmtId="41" fontId="23" fillId="25" borderId="0" xfId="80" applyFont="1" applyFill="1" applyBorder="1" applyAlignment="1">
      <alignment horizontal="right"/>
    </xf>
    <xf numFmtId="41" fontId="21" fillId="24" borderId="0" xfId="80" applyFont="1" applyFill="1" applyAlignment="1" quotePrefix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41" fontId="20" fillId="24" borderId="0" xfId="0" applyNumberFormat="1" applyFont="1" applyFill="1" applyAlignment="1">
      <alignment/>
    </xf>
    <xf numFmtId="41" fontId="21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0" borderId="0" xfId="84" applyFont="1" applyFill="1" applyBorder="1" applyAlignment="1" applyProtection="1">
      <alignment horizontal="right" vertical="top" wrapText="1"/>
      <protection locked="0"/>
    </xf>
    <xf numFmtId="3" fontId="20" fillId="0" borderId="0" xfId="84" applyNumberFormat="1" applyFont="1" applyFill="1" applyBorder="1" applyAlignment="1" applyProtection="1">
      <alignment horizontal="right" vertical="top" wrapText="1"/>
      <protection locked="0"/>
    </xf>
    <xf numFmtId="41" fontId="20" fillId="0" borderId="0" xfId="80" applyFont="1" applyAlignment="1" quotePrefix="1">
      <alignment/>
    </xf>
    <xf numFmtId="41" fontId="0" fillId="0" borderId="0" xfId="0" applyNumberFormat="1" applyAlignment="1">
      <alignment/>
    </xf>
    <xf numFmtId="41" fontId="20" fillId="24" borderId="0" xfId="80" applyFont="1" applyFill="1" applyAlignment="1" quotePrefix="1">
      <alignment horizontal="right"/>
    </xf>
    <xf numFmtId="0" fontId="0" fillId="24" borderId="0" xfId="0" applyFill="1" applyAlignment="1">
      <alignment horizontal="right"/>
    </xf>
    <xf numFmtId="0" fontId="20" fillId="24" borderId="0" xfId="0" applyFont="1" applyFill="1" applyAlignment="1">
      <alignment horizontal="right"/>
    </xf>
    <xf numFmtId="0" fontId="0" fillId="24" borderId="10" xfId="0" applyFill="1" applyBorder="1" applyAlignment="1">
      <alignment horizontal="right"/>
    </xf>
    <xf numFmtId="41" fontId="21" fillId="24" borderId="0" xfId="80" applyFont="1" applyFill="1" applyAlignment="1" quotePrefix="1">
      <alignment horizontal="right"/>
    </xf>
    <xf numFmtId="41" fontId="20" fillId="0" borderId="0" xfId="80" applyFont="1" applyAlignment="1" quotePrefix="1">
      <alignment horizontal="right"/>
    </xf>
    <xf numFmtId="4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20" fillId="0" borderId="0" xfId="0" applyNumberFormat="1" applyFont="1" applyAlignment="1">
      <alignment horizontal="right"/>
    </xf>
    <xf numFmtId="0" fontId="20" fillId="24" borderId="11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right" vertical="center" wrapText="1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right" vertical="center" wrapText="1"/>
    </xf>
    <xf numFmtId="3" fontId="20" fillId="24" borderId="12" xfId="84" applyNumberFormat="1" applyFont="1" applyFill="1" applyBorder="1" applyAlignment="1" applyProtection="1">
      <alignment horizontal="right" vertical="center" wrapText="1"/>
      <protection locked="0"/>
    </xf>
    <xf numFmtId="3" fontId="20" fillId="24" borderId="10" xfId="84" applyNumberFormat="1" applyFont="1" applyFill="1" applyBorder="1" applyAlignment="1" applyProtection="1">
      <alignment horizontal="right" vertical="center" wrapText="1"/>
      <protection locked="0"/>
    </xf>
    <xf numFmtId="0" fontId="20" fillId="24" borderId="1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rmale_Foglio10" xfId="83"/>
    <cellStyle name="Normale_province 2005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K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8515625" style="0" customWidth="1"/>
    <col min="2" max="2" width="9.7109375" style="30" customWidth="1"/>
    <col min="3" max="3" width="11.421875" style="0" customWidth="1"/>
    <col min="4" max="4" width="10.140625" style="0" customWidth="1"/>
    <col min="5" max="6" width="10.28125" style="30" customWidth="1"/>
    <col min="7" max="7" width="10.7109375" style="0" customWidth="1"/>
    <col min="8" max="8" width="11.8515625" style="0" customWidth="1"/>
    <col min="11" max="11" width="10.28125" style="0" bestFit="1" customWidth="1"/>
  </cols>
  <sheetData>
    <row r="1" spans="1:9" ht="12.75">
      <c r="A1" s="1" t="s">
        <v>26</v>
      </c>
      <c r="B1" s="24"/>
      <c r="C1" s="2"/>
      <c r="D1" s="2"/>
      <c r="E1" s="24"/>
      <c r="F1" s="24"/>
      <c r="G1" s="2"/>
      <c r="H1" s="2"/>
      <c r="I1" s="2"/>
    </row>
    <row r="2" spans="1:9" ht="12.75">
      <c r="A2" s="2"/>
      <c r="B2" s="24"/>
      <c r="C2" s="2"/>
      <c r="D2" s="2"/>
      <c r="E2" s="24"/>
      <c r="F2" s="24"/>
      <c r="G2" s="2"/>
      <c r="H2" s="2"/>
      <c r="I2" s="2"/>
    </row>
    <row r="3" spans="1:9" ht="12.75">
      <c r="A3" s="39" t="s">
        <v>1</v>
      </c>
      <c r="B3" s="32" t="s">
        <v>0</v>
      </c>
      <c r="C3" s="32"/>
      <c r="D3" s="32"/>
      <c r="E3" s="32"/>
      <c r="F3" s="32"/>
      <c r="G3" s="32"/>
      <c r="H3" s="2"/>
      <c r="I3" s="2"/>
    </row>
    <row r="4" spans="1:9" ht="12.75" customHeight="1">
      <c r="A4" s="40"/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2"/>
      <c r="I4" s="2"/>
    </row>
    <row r="5" spans="1:9" ht="12.75">
      <c r="A5" s="41"/>
      <c r="B5" s="34"/>
      <c r="C5" s="34"/>
      <c r="D5" s="34"/>
      <c r="E5" s="34"/>
      <c r="F5" s="34"/>
      <c r="G5" s="34"/>
      <c r="H5" s="2"/>
      <c r="I5" s="2"/>
    </row>
    <row r="6" spans="1:9" ht="12.75">
      <c r="A6" s="3"/>
      <c r="B6" s="25"/>
      <c r="C6" s="4"/>
      <c r="D6" s="4"/>
      <c r="E6" s="25"/>
      <c r="F6" s="25"/>
      <c r="G6" s="4"/>
      <c r="H6" s="2"/>
      <c r="I6" s="2"/>
    </row>
    <row r="7" spans="1:9" ht="18.75">
      <c r="A7" s="5" t="s">
        <v>8</v>
      </c>
      <c r="B7" s="23">
        <v>36635866</v>
      </c>
      <c r="C7" s="6">
        <v>35106101</v>
      </c>
      <c r="D7" s="6">
        <v>5083002</v>
      </c>
      <c r="E7" s="23">
        <v>4396234</v>
      </c>
      <c r="F7" s="23">
        <v>6504479</v>
      </c>
      <c r="G7" s="7">
        <f>SUM(B7:F7)</f>
        <v>87725682</v>
      </c>
      <c r="H7" s="8"/>
      <c r="I7" s="2"/>
    </row>
    <row r="8" spans="1:9" ht="12" customHeight="1">
      <c r="A8" s="9" t="s">
        <v>9</v>
      </c>
      <c r="B8" s="23">
        <v>5653439</v>
      </c>
      <c r="C8" s="6">
        <v>46269748</v>
      </c>
      <c r="D8" s="6">
        <v>10564962</v>
      </c>
      <c r="E8" s="23">
        <v>661359</v>
      </c>
      <c r="F8" s="23">
        <v>432129</v>
      </c>
      <c r="G8" s="7">
        <f aca="true" t="shared" si="0" ref="G8:G15">SUM(B8:F8)</f>
        <v>63581637</v>
      </c>
      <c r="H8" s="8"/>
      <c r="I8" s="2"/>
    </row>
    <row r="9" spans="1:9" ht="12" customHeight="1">
      <c r="A9" s="9" t="s">
        <v>10</v>
      </c>
      <c r="B9" s="23">
        <v>309318</v>
      </c>
      <c r="C9" s="6">
        <v>1052472</v>
      </c>
      <c r="D9" s="6">
        <v>2007575</v>
      </c>
      <c r="E9" s="23">
        <v>36589</v>
      </c>
      <c r="F9" s="23">
        <v>20704</v>
      </c>
      <c r="G9" s="7">
        <f t="shared" si="0"/>
        <v>3426658</v>
      </c>
      <c r="H9" s="8"/>
      <c r="I9" s="2"/>
    </row>
    <row r="10" spans="1:9" ht="12" customHeight="1">
      <c r="A10" s="9" t="s">
        <v>11</v>
      </c>
      <c r="B10" s="23">
        <v>3368056</v>
      </c>
      <c r="C10" s="6">
        <v>3668840</v>
      </c>
      <c r="D10" s="6">
        <v>2571997</v>
      </c>
      <c r="E10" s="23">
        <v>39326</v>
      </c>
      <c r="F10" s="23">
        <v>173266</v>
      </c>
      <c r="G10" s="7">
        <f t="shared" si="0"/>
        <v>9821485</v>
      </c>
      <c r="H10" s="8"/>
      <c r="I10" s="2"/>
    </row>
    <row r="11" spans="1:9" ht="12" customHeight="1">
      <c r="A11" s="9" t="s">
        <v>12</v>
      </c>
      <c r="B11" s="23">
        <v>774346</v>
      </c>
      <c r="C11" s="6">
        <v>79044461</v>
      </c>
      <c r="D11" s="6">
        <v>8482958</v>
      </c>
      <c r="E11" s="23">
        <v>364035</v>
      </c>
      <c r="F11" s="23">
        <v>437459</v>
      </c>
      <c r="G11" s="7">
        <f t="shared" si="0"/>
        <v>89103259</v>
      </c>
      <c r="H11" s="8"/>
      <c r="I11" s="2"/>
    </row>
    <row r="12" spans="1:9" ht="12" customHeight="1">
      <c r="A12" s="9" t="s">
        <v>13</v>
      </c>
      <c r="B12" s="23">
        <v>14411341</v>
      </c>
      <c r="C12" s="6">
        <v>13204677</v>
      </c>
      <c r="D12" s="6">
        <v>1169327</v>
      </c>
      <c r="E12" s="23">
        <v>3255818</v>
      </c>
      <c r="F12" s="23">
        <v>1343805</v>
      </c>
      <c r="G12" s="7">
        <f t="shared" si="0"/>
        <v>33384968</v>
      </c>
      <c r="H12" s="8"/>
      <c r="I12" s="2"/>
    </row>
    <row r="13" spans="1:9" ht="12" customHeight="1">
      <c r="A13" s="9" t="s">
        <v>14</v>
      </c>
      <c r="B13" s="23">
        <v>11490140</v>
      </c>
      <c r="C13" s="6">
        <v>6599829</v>
      </c>
      <c r="D13" s="6">
        <v>3625318</v>
      </c>
      <c r="E13" s="23">
        <v>288258</v>
      </c>
      <c r="F13" s="23">
        <v>724991</v>
      </c>
      <c r="G13" s="7">
        <f t="shared" si="0"/>
        <v>22728536</v>
      </c>
      <c r="H13" s="8"/>
      <c r="I13" s="2"/>
    </row>
    <row r="14" spans="1:9" ht="12" customHeight="1">
      <c r="A14" s="9" t="s">
        <v>15</v>
      </c>
      <c r="B14" s="23">
        <v>106835</v>
      </c>
      <c r="C14" s="6">
        <v>8820439</v>
      </c>
      <c r="D14" s="6">
        <v>1283022</v>
      </c>
      <c r="E14" s="23" t="s">
        <v>27</v>
      </c>
      <c r="F14" s="23">
        <v>7158</v>
      </c>
      <c r="G14" s="7">
        <f t="shared" si="0"/>
        <v>10217454</v>
      </c>
      <c r="H14" s="8"/>
      <c r="I14" s="2"/>
    </row>
    <row r="15" spans="1:9" ht="12" customHeight="1">
      <c r="A15" s="9" t="s">
        <v>16</v>
      </c>
      <c r="B15" s="23">
        <v>7899196</v>
      </c>
      <c r="C15" s="6">
        <v>17388043</v>
      </c>
      <c r="D15" s="6">
        <v>4973701</v>
      </c>
      <c r="E15" s="23">
        <v>1749</v>
      </c>
      <c r="F15" s="23">
        <v>503829</v>
      </c>
      <c r="G15" s="7">
        <f t="shared" si="0"/>
        <v>30766518</v>
      </c>
      <c r="H15" s="8"/>
      <c r="I15" s="2"/>
    </row>
    <row r="16" spans="1:9" ht="12" customHeight="1">
      <c r="A16" s="10" t="s">
        <v>17</v>
      </c>
      <c r="B16" s="11">
        <f aca="true" t="shared" si="1" ref="B16:G16">SUM(B7:B15)</f>
        <v>80648537</v>
      </c>
      <c r="C16" s="11">
        <f t="shared" si="1"/>
        <v>211154610</v>
      </c>
      <c r="D16" s="11">
        <f t="shared" si="1"/>
        <v>39761862</v>
      </c>
      <c r="E16" s="11">
        <f t="shared" si="1"/>
        <v>9043368</v>
      </c>
      <c r="F16" s="11">
        <f t="shared" si="1"/>
        <v>10147820</v>
      </c>
      <c r="G16" s="11">
        <f t="shared" si="1"/>
        <v>350756197</v>
      </c>
      <c r="H16" s="8"/>
      <c r="I16" s="2"/>
    </row>
    <row r="17" spans="1:9" ht="12.75">
      <c r="A17" s="13"/>
      <c r="B17" s="26"/>
      <c r="C17" s="13"/>
      <c r="D17" s="13"/>
      <c r="E17" s="26"/>
      <c r="F17" s="26"/>
      <c r="G17" s="13"/>
      <c r="H17" s="14"/>
      <c r="I17" s="2"/>
    </row>
    <row r="18" spans="1:9" ht="12.75">
      <c r="A18" s="2"/>
      <c r="B18" s="24"/>
      <c r="C18" s="2"/>
      <c r="D18" s="2"/>
      <c r="E18" s="24"/>
      <c r="F18" s="24"/>
      <c r="G18" s="2"/>
      <c r="H18" s="2"/>
      <c r="I18" s="2"/>
    </row>
    <row r="19" spans="1:9" ht="12.75">
      <c r="A19" s="1" t="s">
        <v>28</v>
      </c>
      <c r="B19" s="24"/>
      <c r="C19" s="2"/>
      <c r="D19" s="2"/>
      <c r="E19" s="24"/>
      <c r="F19" s="24"/>
      <c r="G19" s="2"/>
      <c r="H19" s="2"/>
      <c r="I19" s="2"/>
    </row>
    <row r="20" spans="1:9" ht="12.75">
      <c r="A20" s="2"/>
      <c r="B20" s="24"/>
      <c r="C20" s="2"/>
      <c r="D20" s="2"/>
      <c r="E20" s="24"/>
      <c r="F20" s="24"/>
      <c r="G20" s="2"/>
      <c r="H20" s="2"/>
      <c r="I20" s="2"/>
    </row>
    <row r="21" spans="1:9" ht="12.75" customHeight="1">
      <c r="A21" s="39" t="s">
        <v>1</v>
      </c>
      <c r="B21" s="35" t="s">
        <v>18</v>
      </c>
      <c r="C21" s="35"/>
      <c r="D21" s="35"/>
      <c r="E21" s="35"/>
      <c r="F21" s="35"/>
      <c r="G21" s="35"/>
      <c r="H21" s="36" t="s">
        <v>19</v>
      </c>
      <c r="I21" s="2"/>
    </row>
    <row r="22" spans="1:9" ht="18" customHeight="1">
      <c r="A22" s="40"/>
      <c r="B22" s="37" t="s">
        <v>20</v>
      </c>
      <c r="C22" s="37" t="s">
        <v>21</v>
      </c>
      <c r="D22" s="37" t="s">
        <v>22</v>
      </c>
      <c r="E22" s="37" t="s">
        <v>23</v>
      </c>
      <c r="F22" s="37" t="s">
        <v>29</v>
      </c>
      <c r="G22" s="36" t="s">
        <v>7</v>
      </c>
      <c r="H22" s="33"/>
      <c r="I22" s="2"/>
    </row>
    <row r="23" spans="1:9" ht="12.75">
      <c r="A23" s="41"/>
      <c r="B23" s="38"/>
      <c r="C23" s="38"/>
      <c r="D23" s="38"/>
      <c r="E23" s="38"/>
      <c r="F23" s="38"/>
      <c r="G23" s="34"/>
      <c r="H23" s="34"/>
      <c r="I23" s="2"/>
    </row>
    <row r="24" spans="1:9" ht="12.75">
      <c r="A24" s="3"/>
      <c r="B24" s="25"/>
      <c r="C24" s="4"/>
      <c r="D24" s="4"/>
      <c r="E24" s="25"/>
      <c r="F24" s="25"/>
      <c r="G24" s="4"/>
      <c r="H24" s="2"/>
      <c r="I24" s="2"/>
    </row>
    <row r="25" spans="1:9" ht="18.75">
      <c r="A25" s="5" t="s">
        <v>24</v>
      </c>
      <c r="B25" s="23">
        <v>16096583</v>
      </c>
      <c r="C25" s="6">
        <v>732981</v>
      </c>
      <c r="D25" s="6">
        <v>6535203</v>
      </c>
      <c r="E25" s="23">
        <v>1515000</v>
      </c>
      <c r="F25" s="23">
        <v>23047415</v>
      </c>
      <c r="G25" s="6">
        <f>SUM(B25:F25)</f>
        <v>47927182</v>
      </c>
      <c r="H25" s="15">
        <f>G7+G25</f>
        <v>135652864</v>
      </c>
      <c r="I25" s="2"/>
    </row>
    <row r="26" spans="1:9" ht="12" customHeight="1">
      <c r="A26" s="9" t="s">
        <v>9</v>
      </c>
      <c r="B26" s="23">
        <v>7873841</v>
      </c>
      <c r="C26" s="6">
        <v>64508</v>
      </c>
      <c r="D26" s="6">
        <v>560000</v>
      </c>
      <c r="E26" s="23" t="s">
        <v>27</v>
      </c>
      <c r="F26" s="23" t="s">
        <v>27</v>
      </c>
      <c r="G26" s="6">
        <f aca="true" t="shared" si="2" ref="G26:G33">SUM(B26:F26)</f>
        <v>8498349</v>
      </c>
      <c r="H26" s="15">
        <f aca="true" t="shared" si="3" ref="H26:H33">G8+G26</f>
        <v>72079986</v>
      </c>
      <c r="I26" s="2"/>
    </row>
    <row r="27" spans="1:9" ht="12" customHeight="1">
      <c r="A27" s="9" t="s">
        <v>10</v>
      </c>
      <c r="B27" s="23">
        <v>793163</v>
      </c>
      <c r="C27" s="6">
        <v>961307</v>
      </c>
      <c r="D27" s="6">
        <v>71980</v>
      </c>
      <c r="E27" s="23" t="s">
        <v>27</v>
      </c>
      <c r="F27" s="23" t="s">
        <v>27</v>
      </c>
      <c r="G27" s="6">
        <f t="shared" si="2"/>
        <v>1826450</v>
      </c>
      <c r="H27" s="15">
        <f t="shared" si="3"/>
        <v>5253108</v>
      </c>
      <c r="I27" s="2"/>
    </row>
    <row r="28" spans="1:9" ht="12" customHeight="1">
      <c r="A28" s="9" t="s">
        <v>11</v>
      </c>
      <c r="B28" s="23">
        <v>80976</v>
      </c>
      <c r="C28" s="6">
        <v>411153</v>
      </c>
      <c r="D28" s="6">
        <v>464648</v>
      </c>
      <c r="E28" s="23">
        <v>41365</v>
      </c>
      <c r="F28" s="23">
        <v>967251</v>
      </c>
      <c r="G28" s="6">
        <f t="shared" si="2"/>
        <v>1965393</v>
      </c>
      <c r="H28" s="15">
        <f t="shared" si="3"/>
        <v>11786878</v>
      </c>
      <c r="I28" s="2"/>
    </row>
    <row r="29" spans="1:9" ht="12" customHeight="1">
      <c r="A29" s="9" t="s">
        <v>12</v>
      </c>
      <c r="B29" s="23" t="s">
        <v>27</v>
      </c>
      <c r="C29" s="23" t="s">
        <v>27</v>
      </c>
      <c r="D29" s="6">
        <v>80000</v>
      </c>
      <c r="E29" s="23" t="s">
        <v>27</v>
      </c>
      <c r="F29" s="23" t="s">
        <v>27</v>
      </c>
      <c r="G29" s="6">
        <f t="shared" si="2"/>
        <v>80000</v>
      </c>
      <c r="H29" s="15">
        <f t="shared" si="3"/>
        <v>89183259</v>
      </c>
      <c r="I29" s="2"/>
    </row>
    <row r="30" spans="1:9" ht="12" customHeight="1">
      <c r="A30" s="9" t="s">
        <v>13</v>
      </c>
      <c r="B30" s="23">
        <v>33251677</v>
      </c>
      <c r="C30" s="6">
        <v>873859</v>
      </c>
      <c r="D30" s="6">
        <v>3341482</v>
      </c>
      <c r="E30" s="23" t="s">
        <v>27</v>
      </c>
      <c r="F30" s="31">
        <v>218897</v>
      </c>
      <c r="G30" s="6">
        <f t="shared" si="2"/>
        <v>37685915</v>
      </c>
      <c r="H30" s="15">
        <f t="shared" si="3"/>
        <v>71070883</v>
      </c>
      <c r="I30" s="2"/>
    </row>
    <row r="31" spans="1:9" ht="12" customHeight="1">
      <c r="A31" s="9" t="s">
        <v>14</v>
      </c>
      <c r="B31" s="23">
        <v>2763913</v>
      </c>
      <c r="C31" s="6">
        <v>321009</v>
      </c>
      <c r="D31" s="6">
        <v>6518109</v>
      </c>
      <c r="E31" s="23">
        <v>180000</v>
      </c>
      <c r="F31" s="23">
        <v>537841</v>
      </c>
      <c r="G31" s="6">
        <f>SUM(B31:F31)</f>
        <v>10320872</v>
      </c>
      <c r="H31" s="15">
        <f t="shared" si="3"/>
        <v>33049408</v>
      </c>
      <c r="I31" s="2"/>
    </row>
    <row r="32" spans="1:9" ht="12" customHeight="1">
      <c r="A32" s="9" t="s">
        <v>15</v>
      </c>
      <c r="B32" s="23" t="s">
        <v>27</v>
      </c>
      <c r="C32" s="6">
        <v>186465</v>
      </c>
      <c r="D32" s="6">
        <v>389017</v>
      </c>
      <c r="E32" s="23" t="s">
        <v>27</v>
      </c>
      <c r="F32" s="23" t="s">
        <v>27</v>
      </c>
      <c r="G32" s="6">
        <f t="shared" si="2"/>
        <v>575482</v>
      </c>
      <c r="H32" s="15">
        <f t="shared" si="3"/>
        <v>10792936</v>
      </c>
      <c r="I32" s="2"/>
    </row>
    <row r="33" spans="1:9" ht="12" customHeight="1">
      <c r="A33" s="9" t="s">
        <v>16</v>
      </c>
      <c r="B33" s="23" t="s">
        <v>27</v>
      </c>
      <c r="C33" s="6">
        <v>43771</v>
      </c>
      <c r="D33" s="23" t="s">
        <v>27</v>
      </c>
      <c r="E33" s="23" t="s">
        <v>27</v>
      </c>
      <c r="F33" s="23" t="s">
        <v>27</v>
      </c>
      <c r="G33" s="6">
        <f t="shared" si="2"/>
        <v>43771</v>
      </c>
      <c r="H33" s="15">
        <f t="shared" si="3"/>
        <v>30810289</v>
      </c>
      <c r="I33" s="2"/>
    </row>
    <row r="34" spans="1:9" ht="12" customHeight="1">
      <c r="A34" s="10" t="s">
        <v>17</v>
      </c>
      <c r="B34" s="27">
        <f aca="true" t="shared" si="4" ref="B34:H34">SUM(B25:B33)</f>
        <v>60860153</v>
      </c>
      <c r="C34" s="12">
        <f t="shared" si="4"/>
        <v>3595053</v>
      </c>
      <c r="D34" s="12">
        <f t="shared" si="4"/>
        <v>17960439</v>
      </c>
      <c r="E34" s="27">
        <f t="shared" si="4"/>
        <v>1736365</v>
      </c>
      <c r="F34" s="27">
        <f t="shared" si="4"/>
        <v>24771404</v>
      </c>
      <c r="G34" s="12">
        <f t="shared" si="4"/>
        <v>108923414</v>
      </c>
      <c r="H34" s="16">
        <f t="shared" si="4"/>
        <v>459679611</v>
      </c>
      <c r="I34" s="2"/>
    </row>
    <row r="35" spans="1:11" ht="12.75">
      <c r="A35" s="13"/>
      <c r="B35" s="26"/>
      <c r="C35" s="13"/>
      <c r="D35" s="13"/>
      <c r="E35" s="26"/>
      <c r="F35" s="26"/>
      <c r="G35" s="13"/>
      <c r="H35" s="13"/>
      <c r="I35" s="2"/>
      <c r="K35" s="22"/>
    </row>
    <row r="36" spans="1:9" ht="12.75">
      <c r="A36" s="17" t="s">
        <v>30</v>
      </c>
      <c r="B36" s="24"/>
      <c r="C36" s="2"/>
      <c r="D36" s="2"/>
      <c r="E36" s="24"/>
      <c r="F36" s="24"/>
      <c r="G36" s="2"/>
      <c r="H36" s="2"/>
      <c r="I36" s="2"/>
    </row>
    <row r="37" spans="1:9" ht="12.75">
      <c r="A37" s="18" t="s">
        <v>25</v>
      </c>
      <c r="B37" s="24"/>
      <c r="C37" s="2"/>
      <c r="D37" s="2"/>
      <c r="E37" s="24"/>
      <c r="F37" s="24"/>
      <c r="G37" s="2"/>
      <c r="H37" s="2"/>
      <c r="I37" s="2"/>
    </row>
    <row r="40" spans="1:8" ht="12.75">
      <c r="A40" s="19"/>
      <c r="B40" s="20"/>
      <c r="C40" s="20"/>
      <c r="D40" s="20"/>
      <c r="E40" s="19"/>
      <c r="F40" s="19"/>
      <c r="G40" s="19"/>
      <c r="H40" s="19"/>
    </row>
    <row r="41" spans="1:8" ht="12.75">
      <c r="A41" s="21"/>
      <c r="B41" s="28"/>
      <c r="C41" s="21"/>
      <c r="D41" s="21"/>
      <c r="E41" s="28"/>
      <c r="F41" s="28"/>
      <c r="G41" s="21"/>
      <c r="H41" s="21"/>
    </row>
    <row r="42" spans="1:8" ht="12.75">
      <c r="A42" s="21"/>
      <c r="B42" s="28"/>
      <c r="C42" s="21"/>
      <c r="D42" s="21"/>
      <c r="E42" s="28"/>
      <c r="F42" s="28"/>
      <c r="G42" s="21"/>
      <c r="H42" s="21"/>
    </row>
    <row r="43" spans="1:8" ht="12.75">
      <c r="A43" s="21"/>
      <c r="B43" s="28"/>
      <c r="C43" s="21"/>
      <c r="D43" s="21"/>
      <c r="E43" s="28"/>
      <c r="F43" s="28"/>
      <c r="G43" s="21"/>
      <c r="H43" s="21"/>
    </row>
    <row r="44" spans="1:8" ht="12.75">
      <c r="A44" s="21"/>
      <c r="B44" s="28"/>
      <c r="C44" s="21"/>
      <c r="D44" s="21"/>
      <c r="E44" s="28"/>
      <c r="F44" s="28"/>
      <c r="G44" s="21"/>
      <c r="H44" s="21"/>
    </row>
    <row r="45" spans="1:8" ht="12.75">
      <c r="A45" s="21"/>
      <c r="B45" s="28"/>
      <c r="C45" s="21"/>
      <c r="D45" s="21"/>
      <c r="E45" s="28"/>
      <c r="F45" s="28"/>
      <c r="G45" s="21"/>
      <c r="H45" s="21"/>
    </row>
    <row r="46" spans="1:8" ht="12.75">
      <c r="A46" s="21"/>
      <c r="B46" s="28"/>
      <c r="C46" s="21"/>
      <c r="D46" s="21"/>
      <c r="E46" s="28"/>
      <c r="F46" s="28"/>
      <c r="G46" s="21"/>
      <c r="H46" s="21"/>
    </row>
    <row r="47" spans="1:8" ht="12.75">
      <c r="A47" s="21"/>
      <c r="B47" s="28"/>
      <c r="C47" s="21"/>
      <c r="D47" s="21"/>
      <c r="E47" s="28"/>
      <c r="F47" s="28"/>
      <c r="G47" s="21"/>
      <c r="H47" s="21"/>
    </row>
    <row r="48" spans="1:8" ht="12.75">
      <c r="A48" s="21"/>
      <c r="B48" s="28"/>
      <c r="C48" s="21"/>
      <c r="D48" s="21"/>
      <c r="E48" s="28"/>
      <c r="F48" s="28"/>
      <c r="G48" s="21"/>
      <c r="H48" s="21"/>
    </row>
    <row r="49" spans="1:8" ht="12.75">
      <c r="A49" s="21"/>
      <c r="B49" s="28"/>
      <c r="C49" s="21"/>
      <c r="D49" s="21"/>
      <c r="E49" s="28"/>
      <c r="F49" s="28"/>
      <c r="G49" s="21"/>
      <c r="H49" s="21"/>
    </row>
    <row r="50" spans="1:8" ht="12.75">
      <c r="A50" s="22"/>
      <c r="B50" s="29"/>
      <c r="C50" s="22"/>
      <c r="D50" s="22"/>
      <c r="E50" s="29"/>
      <c r="F50" s="29"/>
      <c r="G50" s="22"/>
      <c r="H50" s="22"/>
    </row>
  </sheetData>
  <sheetProtection/>
  <mergeCells count="17">
    <mergeCell ref="A21:A23"/>
    <mergeCell ref="A3:A5"/>
    <mergeCell ref="B21:G21"/>
    <mergeCell ref="H21:H23"/>
    <mergeCell ref="B22:B23"/>
    <mergeCell ref="C22:C23"/>
    <mergeCell ref="D22:D23"/>
    <mergeCell ref="E22:E23"/>
    <mergeCell ref="F22:F23"/>
    <mergeCell ref="G22:G23"/>
    <mergeCell ref="B3:G3"/>
    <mergeCell ref="B4:B5"/>
    <mergeCell ref="C4:C5"/>
    <mergeCell ref="D4:D5"/>
    <mergeCell ref="E4:E5"/>
    <mergeCell ref="F4:F5"/>
    <mergeCell ref="G4:G5"/>
  </mergeCells>
  <printOptions/>
  <pageMargins left="0.22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2011-11-02T13:32:20Z</cp:lastPrinted>
  <dcterms:created xsi:type="dcterms:W3CDTF">2010-12-16T08:46:48Z</dcterms:created>
  <dcterms:modified xsi:type="dcterms:W3CDTF">2012-01-09T13:51:06Z</dcterms:modified>
  <cp:category/>
  <cp:version/>
  <cp:contentType/>
  <cp:contentStatus/>
</cp:coreProperties>
</file>