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405" windowHeight="8955" activeTab="0"/>
  </bookViews>
  <sheets>
    <sheet name="24_10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<sst xmlns="http://schemas.openxmlformats.org/spreadsheetml/2006/main" count="34" uniqueCount="34">
  <si>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REGIONI</t>
  </si>
  <si>
    <t xml:space="preserve">Valori assoluti </t>
  </si>
  <si>
    <t xml:space="preserve">Composizioni percentuali sul totale nazionale </t>
  </si>
  <si>
    <t>Prodotto interno lordo (a)</t>
  </si>
  <si>
    <t>Spesa delle famiglie (a)</t>
  </si>
  <si>
    <t>Unità di lavoro</t>
  </si>
  <si>
    <t xml:space="preserve">Prodotto interno lordo </t>
  </si>
  <si>
    <t xml:space="preserve">Piemonte 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</si>
  <si>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</si>
  <si>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</si>
  <si>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</si>
  <si>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</si>
  <si>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</si>
  <si>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</si>
  <si>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</si>
  <si>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</si>
  <si>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</si>
  <si>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</si>
  <si>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</si>
  <si>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</si>
  <si>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</si>
  <si>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</si>
  <si>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</si>
  <si>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</si>
  <si>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</si>
  <si>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</si>
  <si>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</si>
  <si>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Extra regio</t>
  </si>
  <si>
    <t>Italia</t>
  </si>
  <si>
    <t xml:space="preserve">(a) Valori in milioni di euro a prezzi correnti </t>
  </si>
  <si>
    <r>
      <t>Fonte</t>
    </r>
    <r>
      <rPr>
        <sz val="7"/>
        <rFont val="Arial"/>
        <family val="2"/>
      </rPr>
      <t>: Istat - Conti economici territoriali</t>
    </r>
  </si>
  <si>
    <t>Spesa delle famiglie</t>
  </si>
  <si>
    <t>Tavola 24.10    Principali indicatori economici territoriali - Anno 2009</t>
  </si>
  <si>
    <t>Unità di lavoro (media annua in migliaia)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</si>
</sst>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-\ #,##0;_-\ &quot;- &quot;"/>
    <numFmt numFmtId="165" formatCode="#,##0.0"/>
    <numFmt numFmtId="166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Alignment="1">
      <alignment/>
    </xf>
    <xf numFmtId="0" fontId="5" fillId="0" borderId="2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2" fontId="6" fillId="2" borderId="0" xfId="0" applyNumberFormat="1" applyFont="1" applyFill="1" applyAlignment="1">
      <alignment/>
    </xf>
    <xf numFmtId="166" fontId="6" fillId="2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3" xfId="0" applyNumberFormat="1" applyFont="1" applyBorder="1" applyAlignment="1">
      <alignment/>
    </xf>
    <xf numFmtId="166" fontId="6" fillId="0" borderId="3" xfId="0" applyNumberFormat="1" applyFont="1" applyBorder="1" applyAlignment="1">
      <alignment/>
    </xf>
    <xf numFmtId="165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6" fillId="0" borderId="0" xfId="0" applyNumberFormat="1" applyFont="1" applyAlignment="1">
      <alignment/>
    </xf>
    <xf numFmtId="0" fontId="5" fillId="0" borderId="4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NumberFormat="1" applyFont="1" applyBorder="1" applyAlignment="1">
      <alignment horizontal="right" vertical="center" wrapText="1"/>
    </xf>
    <xf numFmtId="0" fontId="0" fillId="0" borderId="3" xfId="0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right"/>
    </xf>
    <xf numFmtId="165" fontId="5" fillId="2" borderId="0" xfId="0" applyNumberFormat="1" applyFont="1" applyFill="1" applyAlignment="1">
      <alignment/>
    </xf>
    <xf numFmtId="165" fontId="5" fillId="2" borderId="0" xfId="0" applyNumberFormat="1" applyFont="1" applyFill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3.140625" style="0" customWidth="1"/>
    <col min="9" max="9" width="9.140625" style="27" customWidth="1"/>
  </cols>
  <sheetData>
    <row r="1" spans="1:7" ht="15.75">
      <c r="A1" s="1" t="s">
        <v>32</v>
      </c>
      <c r="B1" s="2"/>
      <c r="C1" s="2"/>
      <c r="D1" s="2"/>
      <c r="E1" s="3"/>
      <c r="F1" s="3"/>
      <c r="G1" s="3"/>
    </row>
    <row r="2" spans="1:2" ht="12.75">
      <c r="A2" s="3"/>
      <c r="B2" s="3"/>
    </row>
    <row r="3" spans="1:7" ht="12.75">
      <c r="A3" s="22" t="s">
        <v>0</v>
      </c>
      <c r="B3" s="24" t="s">
        <v>33</v>
      </c>
      <c r="C3" s="26" t="s">
        <v>1</v>
      </c>
      <c r="D3" s="26"/>
      <c r="E3" s="26" t="s">
        <v>2</v>
      </c>
      <c r="F3" s="26"/>
      <c r="G3" s="26"/>
    </row>
    <row r="4" spans="1:7" ht="27">
      <c r="A4" s="23"/>
      <c r="B4" s="25"/>
      <c r="C4" s="4" t="s">
        <v>3</v>
      </c>
      <c r="D4" s="4" t="s">
        <v>4</v>
      </c>
      <c r="E4" s="4" t="s">
        <v>5</v>
      </c>
      <c r="F4" s="4" t="s">
        <v>6</v>
      </c>
      <c r="G4" s="4" t="s">
        <v>31</v>
      </c>
    </row>
    <row r="5" spans="1:7" ht="12.75">
      <c r="A5" s="5"/>
      <c r="B5" s="5"/>
      <c r="C5" s="6"/>
      <c r="D5" s="6"/>
      <c r="E5" s="7"/>
      <c r="F5" s="7"/>
      <c r="G5" s="7"/>
    </row>
    <row r="6" spans="1:10" ht="9" customHeight="1">
      <c r="A6" s="8" t="s">
        <v>7</v>
      </c>
      <c r="B6" s="31">
        <v>1939.7</v>
      </c>
      <c r="C6" s="32">
        <v>120696.011582</v>
      </c>
      <c r="D6" s="32">
        <v>75037.4</v>
      </c>
      <c r="E6" s="9">
        <f>100*(B6/$B$27)</f>
        <v>8.007711710819102</v>
      </c>
      <c r="F6" s="9">
        <f>+C6/$C$27*100</f>
        <v>7.905211392649855</v>
      </c>
      <c r="G6" s="9">
        <f>100*(D6/$D$27)</f>
        <v>8.121059505375051</v>
      </c>
      <c r="H6" s="27"/>
      <c r="I6" s="29"/>
      <c r="J6" s="28"/>
    </row>
    <row r="7" spans="1:10" ht="9" customHeight="1">
      <c r="A7" s="8" t="s">
        <v>8</v>
      </c>
      <c r="B7" s="31">
        <v>62.4</v>
      </c>
      <c r="C7" s="32">
        <v>4347.629789</v>
      </c>
      <c r="D7" s="32">
        <v>2646.4</v>
      </c>
      <c r="E7" s="9">
        <f aca="true" t="shared" si="0" ref="E7:E27">100*(B7/$B$27)</f>
        <v>0.2576074706166479</v>
      </c>
      <c r="F7" s="9">
        <f aca="true" t="shared" si="1" ref="F7:F27">+C7/$C$27*100</f>
        <v>0.28475615795868015</v>
      </c>
      <c r="G7" s="9">
        <f aca="true" t="shared" si="2" ref="G7:G26">100*(D7/$D$27)</f>
        <v>0.2864114678150434</v>
      </c>
      <c r="H7" s="27"/>
      <c r="I7" s="29"/>
      <c r="J7" s="28"/>
    </row>
    <row r="8" spans="1:10" ht="9" customHeight="1">
      <c r="A8" s="8" t="s">
        <v>9</v>
      </c>
      <c r="B8" s="31">
        <v>4447.1</v>
      </c>
      <c r="C8" s="32">
        <v>317026.895576</v>
      </c>
      <c r="D8" s="32">
        <v>174353.648837</v>
      </c>
      <c r="E8" s="9">
        <f t="shared" si="0"/>
        <v>18.359073438770753</v>
      </c>
      <c r="F8" s="9">
        <f t="shared" si="1"/>
        <v>20.764270449658902</v>
      </c>
      <c r="G8" s="9">
        <f t="shared" si="2"/>
        <v>18.869741717923894</v>
      </c>
      <c r="H8" s="27"/>
      <c r="I8" s="29"/>
      <c r="J8" s="28"/>
    </row>
    <row r="9" spans="1:10" ht="9" customHeight="1">
      <c r="A9" s="8" t="s">
        <v>10</v>
      </c>
      <c r="B9" s="31">
        <v>503.7</v>
      </c>
      <c r="C9" s="32">
        <v>33427.206891</v>
      </c>
      <c r="D9" s="32">
        <v>19823.8</v>
      </c>
      <c r="E9" s="9">
        <f t="shared" si="0"/>
        <v>2.0794372267564993</v>
      </c>
      <c r="F9" s="9">
        <f t="shared" si="1"/>
        <v>2.1893775384588245</v>
      </c>
      <c r="G9" s="9">
        <f t="shared" si="2"/>
        <v>2.145466919464879</v>
      </c>
      <c r="H9" s="27"/>
      <c r="I9" s="29"/>
      <c r="J9" s="28"/>
    </row>
    <row r="10" spans="1:10" ht="9" customHeight="1">
      <c r="A10" s="8" t="s">
        <v>11</v>
      </c>
      <c r="B10" s="31">
        <v>2268.9</v>
      </c>
      <c r="C10" s="32">
        <v>141760.566502</v>
      </c>
      <c r="D10" s="32">
        <v>82448.3</v>
      </c>
      <c r="E10" s="9">
        <f t="shared" si="0"/>
        <v>9.366756251315906</v>
      </c>
      <c r="F10" s="9">
        <f t="shared" si="1"/>
        <v>9.284873879852675</v>
      </c>
      <c r="G10" s="9">
        <f t="shared" si="2"/>
        <v>8.923117677544983</v>
      </c>
      <c r="H10" s="27"/>
      <c r="I10" s="29"/>
      <c r="J10" s="28"/>
    </row>
    <row r="11" spans="1:10" ht="9" customHeight="1">
      <c r="A11" s="8" t="s">
        <v>12</v>
      </c>
      <c r="B11" s="31">
        <v>562</v>
      </c>
      <c r="C11" s="32">
        <v>34511.244693</v>
      </c>
      <c r="D11" s="32">
        <v>21297.1</v>
      </c>
      <c r="E11" s="9">
        <f t="shared" si="0"/>
        <v>2.320118565489681</v>
      </c>
      <c r="F11" s="9">
        <f t="shared" si="1"/>
        <v>2.2603786251568008</v>
      </c>
      <c r="G11" s="9">
        <f t="shared" si="2"/>
        <v>2.304917499699123</v>
      </c>
      <c r="H11" s="27"/>
      <c r="I11" s="29"/>
      <c r="J11" s="28"/>
    </row>
    <row r="12" spans="1:10" ht="9" customHeight="1">
      <c r="A12" s="10" t="s">
        <v>13</v>
      </c>
      <c r="B12" s="33">
        <v>658.1</v>
      </c>
      <c r="C12" s="34">
        <v>43464.840805</v>
      </c>
      <c r="D12" s="34">
        <v>28968.1</v>
      </c>
      <c r="E12" s="11">
        <f t="shared" si="0"/>
        <v>2.716850583538718</v>
      </c>
      <c r="F12" s="11">
        <f t="shared" si="1"/>
        <v>2.8468111763408173</v>
      </c>
      <c r="G12" s="11">
        <f t="shared" si="2"/>
        <v>3.135125468868258</v>
      </c>
      <c r="H12" s="27"/>
      <c r="I12" s="29"/>
      <c r="J12" s="28"/>
    </row>
    <row r="13" spans="1:10" ht="9" customHeight="1">
      <c r="A13" s="8" t="s">
        <v>14</v>
      </c>
      <c r="B13" s="31">
        <v>2123.4</v>
      </c>
      <c r="C13" s="32">
        <v>135282.711616</v>
      </c>
      <c r="D13" s="32">
        <v>79897.2</v>
      </c>
      <c r="E13" s="9">
        <f t="shared" si="0"/>
        <v>8.766084985695354</v>
      </c>
      <c r="F13" s="9">
        <f t="shared" si="1"/>
        <v>8.86059463836383</v>
      </c>
      <c r="G13" s="9">
        <f t="shared" si="2"/>
        <v>8.64702022608528</v>
      </c>
      <c r="H13" s="27"/>
      <c r="I13" s="29"/>
      <c r="J13" s="28"/>
    </row>
    <row r="14" spans="1:10" ht="9" customHeight="1">
      <c r="A14" s="8" t="s">
        <v>15</v>
      </c>
      <c r="B14" s="31">
        <v>1665</v>
      </c>
      <c r="C14" s="32">
        <v>103712.624308</v>
      </c>
      <c r="D14" s="32">
        <v>62607</v>
      </c>
      <c r="E14" s="9">
        <f t="shared" si="0"/>
        <v>6.8736608746269034</v>
      </c>
      <c r="F14" s="9">
        <f t="shared" si="1"/>
        <v>6.792852626154941</v>
      </c>
      <c r="G14" s="9">
        <f t="shared" si="2"/>
        <v>6.7757567886549355</v>
      </c>
      <c r="H14" s="27"/>
      <c r="I14" s="29"/>
      <c r="J14" s="28"/>
    </row>
    <row r="15" spans="1:10" ht="9" customHeight="1">
      <c r="A15" s="8" t="s">
        <v>16</v>
      </c>
      <c r="B15" s="31">
        <v>374.1</v>
      </c>
      <c r="C15" s="32">
        <v>21204.269764</v>
      </c>
      <c r="D15" s="32">
        <v>13024.5</v>
      </c>
      <c r="E15" s="9">
        <f t="shared" si="0"/>
        <v>1.5444063262449998</v>
      </c>
      <c r="F15" s="9">
        <f t="shared" si="1"/>
        <v>1.3888133726549112</v>
      </c>
      <c r="G15" s="9">
        <f t="shared" si="2"/>
        <v>1.409600273033945</v>
      </c>
      <c r="H15" s="27"/>
      <c r="I15" s="29"/>
      <c r="J15" s="28"/>
    </row>
    <row r="16" spans="1:10" ht="9" customHeight="1">
      <c r="A16" s="8" t="s">
        <v>17</v>
      </c>
      <c r="B16" s="31">
        <v>715.7</v>
      </c>
      <c r="C16" s="32">
        <v>40297.773858</v>
      </c>
      <c r="D16" s="32">
        <v>23525.3</v>
      </c>
      <c r="E16" s="9">
        <f t="shared" si="0"/>
        <v>2.954642094877162</v>
      </c>
      <c r="F16" s="9">
        <f t="shared" si="1"/>
        <v>2.639378193406665</v>
      </c>
      <c r="G16" s="9">
        <f t="shared" si="2"/>
        <v>2.546068509593878</v>
      </c>
      <c r="H16" s="27"/>
      <c r="I16" s="29"/>
      <c r="J16" s="28"/>
    </row>
    <row r="17" spans="1:10" ht="9" customHeight="1">
      <c r="A17" s="8" t="s">
        <v>18</v>
      </c>
      <c r="B17" s="31">
        <v>2404.7</v>
      </c>
      <c r="C17" s="32">
        <v>165414.572467</v>
      </c>
      <c r="D17" s="32">
        <v>92675.7</v>
      </c>
      <c r="E17" s="9">
        <f t="shared" si="0"/>
        <v>9.927382765895084</v>
      </c>
      <c r="F17" s="9">
        <f t="shared" si="1"/>
        <v>10.8341373143721</v>
      </c>
      <c r="G17" s="9">
        <f t="shared" si="2"/>
        <v>10.029996700342583</v>
      </c>
      <c r="H17" s="27"/>
      <c r="I17" s="29"/>
      <c r="J17" s="28"/>
    </row>
    <row r="18" spans="1:10" ht="9" customHeight="1">
      <c r="A18" s="8" t="s">
        <v>19</v>
      </c>
      <c r="B18" s="31">
        <v>483.4</v>
      </c>
      <c r="C18" s="32">
        <v>28395.60466</v>
      </c>
      <c r="D18" s="32">
        <v>17836.5</v>
      </c>
      <c r="E18" s="9">
        <f t="shared" si="0"/>
        <v>1.9956322323090958</v>
      </c>
      <c r="F18" s="9">
        <f t="shared" si="1"/>
        <v>1.8598233240450353</v>
      </c>
      <c r="G18" s="9">
        <f t="shared" si="2"/>
        <v>1.9303877515428587</v>
      </c>
      <c r="H18" s="27"/>
      <c r="I18" s="29"/>
      <c r="J18" s="28"/>
    </row>
    <row r="19" spans="1:10" ht="9" customHeight="1">
      <c r="A19" s="8" t="s">
        <v>20</v>
      </c>
      <c r="B19" s="31">
        <v>122.9</v>
      </c>
      <c r="C19" s="32">
        <v>6530.953237</v>
      </c>
      <c r="D19" s="32">
        <v>4005.2</v>
      </c>
      <c r="E19" s="9">
        <f t="shared" si="0"/>
        <v>0.5073711240190069</v>
      </c>
      <c r="F19" s="9">
        <f t="shared" si="1"/>
        <v>0.42775701746299855</v>
      </c>
      <c r="G19" s="9">
        <f t="shared" si="2"/>
        <v>0.43347007666747717</v>
      </c>
      <c r="H19" s="27"/>
      <c r="I19" s="29"/>
      <c r="J19" s="28"/>
    </row>
    <row r="20" spans="1:10" ht="9" customHeight="1">
      <c r="A20" s="8" t="s">
        <v>21</v>
      </c>
      <c r="B20" s="31">
        <v>1664.1</v>
      </c>
      <c r="C20" s="32">
        <v>97093.731194</v>
      </c>
      <c r="D20" s="32">
        <v>64445.6</v>
      </c>
      <c r="E20" s="9">
        <f t="shared" si="0"/>
        <v>6.869945382262239</v>
      </c>
      <c r="F20" s="9">
        <f t="shared" si="1"/>
        <v>6.359335821699674</v>
      </c>
      <c r="G20" s="9">
        <f t="shared" si="2"/>
        <v>6.974742627804247</v>
      </c>
      <c r="H20" s="27"/>
      <c r="I20" s="29"/>
      <c r="J20" s="28"/>
    </row>
    <row r="21" spans="1:10" ht="9" customHeight="1">
      <c r="A21" s="8" t="s">
        <v>22</v>
      </c>
      <c r="B21" s="31">
        <v>1278.6</v>
      </c>
      <c r="C21" s="32">
        <v>69958.624952</v>
      </c>
      <c r="D21" s="32">
        <v>47622.1</v>
      </c>
      <c r="E21" s="9">
        <f t="shared" si="0"/>
        <v>5.278476152731506</v>
      </c>
      <c r="F21" s="9">
        <f t="shared" si="1"/>
        <v>4.582071202982038</v>
      </c>
      <c r="G21" s="9">
        <f t="shared" si="2"/>
        <v>5.153988649272512</v>
      </c>
      <c r="H21" s="27"/>
      <c r="I21" s="29"/>
      <c r="J21" s="28"/>
    </row>
    <row r="22" spans="1:10" ht="9" customHeight="1">
      <c r="A22" s="8" t="s">
        <v>23</v>
      </c>
      <c r="B22" s="31">
        <v>210.6</v>
      </c>
      <c r="C22" s="32">
        <v>10648.911155</v>
      </c>
      <c r="D22" s="32">
        <v>6280</v>
      </c>
      <c r="E22" s="9">
        <f t="shared" si="0"/>
        <v>0.8694252133311866</v>
      </c>
      <c r="F22" s="9">
        <f t="shared" si="1"/>
        <v>0.6974703859591048</v>
      </c>
      <c r="G22" s="9">
        <f t="shared" si="2"/>
        <v>0.6796644565743925</v>
      </c>
      <c r="H22" s="27"/>
      <c r="I22" s="29"/>
      <c r="J22" s="28"/>
    </row>
    <row r="23" spans="1:10" ht="9" customHeight="1">
      <c r="A23" s="8" t="s">
        <v>24</v>
      </c>
      <c r="B23" s="31">
        <v>638</v>
      </c>
      <c r="C23" s="32">
        <v>33216.141826</v>
      </c>
      <c r="D23" s="32">
        <v>23570.3</v>
      </c>
      <c r="E23" s="9">
        <f t="shared" si="0"/>
        <v>2.6338712540612397</v>
      </c>
      <c r="F23" s="9">
        <f t="shared" si="1"/>
        <v>2.175553436613547</v>
      </c>
      <c r="G23" s="9">
        <f t="shared" si="2"/>
        <v>2.550938716687166</v>
      </c>
      <c r="H23" s="27"/>
      <c r="I23" s="29"/>
      <c r="J23" s="28"/>
    </row>
    <row r="24" spans="1:10" ht="9" customHeight="1">
      <c r="A24" s="8" t="s">
        <v>25</v>
      </c>
      <c r="B24" s="31">
        <v>1495.1</v>
      </c>
      <c r="C24" s="32">
        <v>84852.611023</v>
      </c>
      <c r="D24" s="32">
        <v>62076.5</v>
      </c>
      <c r="E24" s="9">
        <f t="shared" si="0"/>
        <v>6.172258482675485</v>
      </c>
      <c r="F24" s="9">
        <f t="shared" si="1"/>
        <v>5.557580723364539</v>
      </c>
      <c r="G24" s="9">
        <f t="shared" si="2"/>
        <v>6.718342458366286</v>
      </c>
      <c r="H24" s="27"/>
      <c r="I24" s="29"/>
      <c r="J24" s="28"/>
    </row>
    <row r="25" spans="1:10" ht="9" customHeight="1">
      <c r="A25" s="8" t="s">
        <v>26</v>
      </c>
      <c r="B25" s="31">
        <v>596.6</v>
      </c>
      <c r="C25" s="32">
        <v>32781.098462</v>
      </c>
      <c r="D25" s="32">
        <v>21844.7</v>
      </c>
      <c r="E25" s="9">
        <f t="shared" si="0"/>
        <v>2.462958605286733</v>
      </c>
      <c r="F25" s="9">
        <f t="shared" si="1"/>
        <v>2.147059456470276</v>
      </c>
      <c r="G25" s="9">
        <f t="shared" si="2"/>
        <v>2.3641825086832218</v>
      </c>
      <c r="H25" s="27"/>
      <c r="I25" s="29"/>
      <c r="J25" s="28"/>
    </row>
    <row r="26" spans="1:10" ht="9" customHeight="1">
      <c r="A26" s="8" t="s">
        <v>27</v>
      </c>
      <c r="B26" s="31">
        <v>8.8</v>
      </c>
      <c r="C26" s="32">
        <v>2166.412822</v>
      </c>
      <c r="D26" s="32">
        <v>0</v>
      </c>
      <c r="E26" s="9">
        <f t="shared" si="0"/>
        <v>0.036329258676706756</v>
      </c>
      <c r="F26" s="9">
        <f t="shared" si="1"/>
        <v>0.14189326637377633</v>
      </c>
      <c r="G26" s="9">
        <f t="shared" si="2"/>
        <v>0</v>
      </c>
      <c r="H26" s="27"/>
      <c r="I26" s="29"/>
      <c r="J26" s="28"/>
    </row>
    <row r="27" spans="1:10" ht="9" customHeight="1">
      <c r="A27" s="12" t="s">
        <v>28</v>
      </c>
      <c r="B27" s="30">
        <f>SUM(B6:B26)</f>
        <v>24222.899999999998</v>
      </c>
      <c r="C27" s="30">
        <f>SUM(C6:C26)</f>
        <v>1526790.4371820001</v>
      </c>
      <c r="D27" s="30">
        <f>SUM(D6:D26)</f>
        <v>923985.3488369999</v>
      </c>
      <c r="E27" s="21">
        <f t="shared" si="0"/>
        <v>100</v>
      </c>
      <c r="F27" s="21">
        <f t="shared" si="1"/>
        <v>100</v>
      </c>
      <c r="G27" s="21">
        <f>SUM(G6:G26)</f>
        <v>100</v>
      </c>
      <c r="H27" s="27"/>
      <c r="I27" s="29"/>
      <c r="J27" s="28"/>
    </row>
    <row r="28" spans="1:10" ht="12.75">
      <c r="A28" s="13"/>
      <c r="B28" s="14"/>
      <c r="C28" s="14"/>
      <c r="D28" s="14"/>
      <c r="E28" s="15"/>
      <c r="F28" s="15"/>
      <c r="G28" s="15"/>
      <c r="H28" s="27"/>
      <c r="I28" s="29"/>
      <c r="J28" s="28"/>
    </row>
    <row r="29" spans="1:10" ht="12.75">
      <c r="A29" s="16" t="s">
        <v>29</v>
      </c>
      <c r="B29" s="16"/>
      <c r="C29" s="16"/>
      <c r="D29" s="16"/>
      <c r="E29" s="16"/>
      <c r="F29" s="17"/>
      <c r="G29" s="17"/>
      <c r="H29" s="27"/>
      <c r="I29" s="29"/>
      <c r="J29" s="28"/>
    </row>
    <row r="30" spans="1:10" ht="12.75">
      <c r="A30" s="18" t="s">
        <v>30</v>
      </c>
      <c r="C30" s="19"/>
      <c r="D30" s="19"/>
      <c r="H30" s="27"/>
      <c r="I30" s="29"/>
      <c r="J30" s="28"/>
    </row>
    <row r="31" spans="4:10" ht="12.75">
      <c r="D31" s="20"/>
      <c r="H31" s="27"/>
      <c r="I31" s="29"/>
      <c r="J31" s="28"/>
    </row>
    <row r="32" spans="2:10" ht="12.75">
      <c r="B32" s="20"/>
      <c r="H32" s="27"/>
      <c r="I32" s="29"/>
      <c r="J32" s="28"/>
    </row>
    <row r="33" spans="8:10" ht="12.75">
      <c r="H33" s="27"/>
      <c r="I33" s="29"/>
      <c r="J33" s="28"/>
    </row>
    <row r="34" spans="8:10" ht="12.75">
      <c r="H34" s="27"/>
      <c r="I34" s="29"/>
      <c r="J34" s="28"/>
    </row>
    <row r="35" spans="8:10" ht="12.75">
      <c r="H35" s="27"/>
      <c r="I35" s="29"/>
      <c r="J35" s="28"/>
    </row>
    <row r="36" spans="8:10" ht="12.75">
      <c r="H36" s="27"/>
      <c r="I36" s="29"/>
      <c r="J36" s="28"/>
    </row>
    <row r="37" spans="8:10" ht="12.75">
      <c r="H37" s="27"/>
      <c r="I37" s="29"/>
      <c r="J37" s="28"/>
    </row>
  </sheetData>
  <mergeCells count="4">
    <mergeCell ref="A3:A4"/>
    <mergeCell ref="B3:B4"/>
    <mergeCell ref="C3:D3"/>
    <mergeCell ref="E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Zunino</cp:lastModifiedBy>
  <cp:lastPrinted>2009-10-19T13:40:04Z</cp:lastPrinted>
  <dcterms:created xsi:type="dcterms:W3CDTF">2008-11-21T12:18:17Z</dcterms:created>
  <dcterms:modified xsi:type="dcterms:W3CDTF">2012-03-06T15:07:37Z</dcterms:modified>
  <cp:category/>
  <cp:version/>
  <cp:contentType/>
  <cp:contentStatus/>
</cp:coreProperties>
</file>