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3555" windowWidth="9420" windowHeight="4500" activeTab="0"/>
  </bookViews>
  <sheets>
    <sheet name="Foglio3" sheetId="1" r:id="rId1"/>
  </sheets>
  <definedNames>
    <definedName name="_xlnm.Print_Area" localSheetId="0">'Foglio3'!$A$1:$J$36</definedName>
  </definedNames>
  <calcPr fullCalcOnLoad="1"/>
</workbook>
</file>

<file path=xl/sharedStrings.xml><?xml version="1.0" encoding="utf-8"?>
<sst xmlns="http://schemas.openxmlformats.org/spreadsheetml/2006/main" count="104" uniqueCount="71">
  <si>
    <t>15-24 anni</t>
  </si>
  <si>
    <t>25-34 anni</t>
  </si>
  <si>
    <t>35-44 anni</t>
  </si>
  <si>
    <t>45-54 anni</t>
  </si>
  <si>
    <t>55-64 anni</t>
  </si>
  <si>
    <t>65 anni e oltre</t>
  </si>
  <si>
    <t>GRAD.</t>
  </si>
  <si>
    <t>BE23</t>
  </si>
  <si>
    <t>BE25</t>
  </si>
  <si>
    <t>ES12</t>
  </si>
  <si>
    <t>ITC3</t>
  </si>
  <si>
    <t>LIGURIA</t>
  </si>
  <si>
    <t>ITD4</t>
  </si>
  <si>
    <t>ITD5</t>
  </si>
  <si>
    <t>EMILIA-ROMAGNA</t>
  </si>
  <si>
    <t>ITE1</t>
  </si>
  <si>
    <t>ITE4</t>
  </si>
  <si>
    <t>OSTRA MELLANSVERIGE</t>
  </si>
  <si>
    <t>SMALAND MED OAMA</t>
  </si>
  <si>
    <t>UKC2</t>
  </si>
  <si>
    <t>UKH1</t>
  </si>
  <si>
    <t>UKK4</t>
  </si>
  <si>
    <t xml:space="preserve">UKM2 </t>
  </si>
  <si>
    <t xml:space="preserve">UKM3 </t>
  </si>
  <si>
    <r>
      <t xml:space="preserve">Fonte: </t>
    </r>
    <r>
      <rPr>
        <sz val="7"/>
        <rFont val="Arial"/>
        <family val="2"/>
      </rPr>
      <t>EUROSTAT</t>
    </r>
  </si>
  <si>
    <t>TOTALE        (15-64 anni)</t>
  </si>
  <si>
    <t>COD. NUTS2</t>
  </si>
  <si>
    <t xml:space="preserve">REGIONE </t>
  </si>
  <si>
    <t xml:space="preserve">PROV. OOST-VLAANDEREN </t>
  </si>
  <si>
    <t xml:space="preserve">PROV. WEST-VLAANDEREN </t>
  </si>
  <si>
    <t>PRINCIPADO DE ASTURIAS</t>
  </si>
  <si>
    <t>FRIULI-VENEZIA GIULIA</t>
  </si>
  <si>
    <t xml:space="preserve">TOSCANA </t>
  </si>
  <si>
    <t>MARCHE</t>
  </si>
  <si>
    <t xml:space="preserve">LAZIO </t>
  </si>
  <si>
    <t>ITF2</t>
  </si>
  <si>
    <t>MOLISE</t>
  </si>
  <si>
    <t>SE12</t>
  </si>
  <si>
    <t>SE21</t>
  </si>
  <si>
    <t>SE31</t>
  </si>
  <si>
    <t>NORRA MELLANSVERIGE</t>
  </si>
  <si>
    <t>SE32</t>
  </si>
  <si>
    <t>MELLERSTA NORRLAND</t>
  </si>
  <si>
    <t>SE33</t>
  </si>
  <si>
    <t>OVRE NORRLAND</t>
  </si>
  <si>
    <t xml:space="preserve">NORTHUMBERLAND AND TYNE &amp; WEAR </t>
  </si>
  <si>
    <t>UKD1</t>
  </si>
  <si>
    <t>CUMBRIA</t>
  </si>
  <si>
    <t>UKD4</t>
  </si>
  <si>
    <t xml:space="preserve">LANCASHIRE </t>
  </si>
  <si>
    <t>UKE1</t>
  </si>
  <si>
    <t>EAST YORKSHIRE AND NORTHERN LINCOLNSHIRE</t>
  </si>
  <si>
    <t>EAST ANGLIA</t>
  </si>
  <si>
    <t>UKH3</t>
  </si>
  <si>
    <t xml:space="preserve">ESSEX </t>
  </si>
  <si>
    <t xml:space="preserve">UKJ2 </t>
  </si>
  <si>
    <t>SURREY, EAST AND WEST SUSSEX</t>
  </si>
  <si>
    <t xml:space="preserve">DEVON </t>
  </si>
  <si>
    <t>UKL2</t>
  </si>
  <si>
    <t>EAST WALES</t>
  </si>
  <si>
    <t>EASTERN SCOTLAND</t>
  </si>
  <si>
    <t>SOUTH WESTERN SCOTLAND</t>
  </si>
  <si>
    <t>UKM5</t>
  </si>
  <si>
    <t>NORTH EASTERN SCOTLAND</t>
  </si>
  <si>
    <t>UKM6</t>
  </si>
  <si>
    <t>HIGLANDS AND ISLANDS</t>
  </si>
  <si>
    <t>COMPLESSO 28 REGIONI</t>
  </si>
  <si>
    <t>COMPLESSO UE 27</t>
  </si>
  <si>
    <t>ITE3</t>
  </si>
  <si>
    <t>Tavola 25.10.2 Tassi di attività per classe di età e sesso - FEMMINE - Anno 2010</t>
  </si>
  <si>
    <t>…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</si>
</sst>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.0"/>
    <numFmt numFmtId="185" formatCode="0.0"/>
    <numFmt numFmtId="186" formatCode="#0"/>
    <numFmt numFmtId="187" formatCode="0.0000"/>
    <numFmt numFmtId="188" formatCode="0.000"/>
  </numFmts>
  <fonts count="4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184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184" fontId="4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85" fontId="6" fillId="0" borderId="0" xfId="0" applyNumberFormat="1" applyFont="1" applyAlignment="1">
      <alignment/>
    </xf>
    <xf numFmtId="185" fontId="6" fillId="0" borderId="0" xfId="0" applyNumberFormat="1" applyFont="1" applyAlignment="1">
      <alignment horizontal="right"/>
    </xf>
    <xf numFmtId="185" fontId="7" fillId="0" borderId="0" xfId="0" applyNumberFormat="1" applyFont="1" applyAlignment="1">
      <alignment/>
    </xf>
    <xf numFmtId="185" fontId="7" fillId="0" borderId="0" xfId="0" applyNumberFormat="1" applyFont="1" applyBorder="1" applyAlignment="1">
      <alignment/>
    </xf>
    <xf numFmtId="185" fontId="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33" borderId="11" xfId="0" applyFont="1" applyFill="1" applyBorder="1" applyAlignment="1">
      <alignment horizontal="right" vertical="center"/>
    </xf>
    <xf numFmtId="0" fontId="0" fillId="33" borderId="10" xfId="0" applyFill="1" applyBorder="1" applyAlignment="1">
      <alignment/>
    </xf>
    <xf numFmtId="0" fontId="6" fillId="0" borderId="0" xfId="0" applyFont="1" applyFill="1" applyAlignment="1">
      <alignment/>
    </xf>
    <xf numFmtId="185" fontId="7" fillId="0" borderId="0" xfId="0" applyNumberFormat="1" applyFont="1" applyAlignment="1">
      <alignment horizontal="right"/>
    </xf>
    <xf numFmtId="186" fontId="0" fillId="0" borderId="12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186" fontId="0" fillId="0" borderId="0" xfId="0" applyNumberFormat="1" applyAlignment="1">
      <alignment/>
    </xf>
    <xf numFmtId="185" fontId="7" fillId="0" borderId="0" xfId="0" applyNumberFormat="1" applyFont="1" applyBorder="1" applyAlignment="1">
      <alignment horizontal="right"/>
    </xf>
    <xf numFmtId="0" fontId="8" fillId="33" borderId="0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right" vertical="center"/>
    </xf>
    <xf numFmtId="0" fontId="4" fillId="0" borderId="11" xfId="0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zoomScale="130" zoomScaleNormal="130" zoomScalePageLayoutView="0" workbookViewId="0" topLeftCell="C1">
      <selection activeCell="M36" sqref="M36"/>
    </sheetView>
  </sheetViews>
  <sheetFormatPr defaultColWidth="9.140625" defaultRowHeight="12.75"/>
  <cols>
    <col min="1" max="1" width="7.28125" style="0" customWidth="1"/>
    <col min="2" max="2" width="34.7109375" style="0" customWidth="1"/>
    <col min="3" max="7" width="9.140625" style="0" customWidth="1"/>
    <col min="8" max="8" width="9.28125" style="0" customWidth="1"/>
    <col min="9" max="9" width="9.140625" style="0" customWidth="1"/>
    <col min="10" max="10" width="6.57421875" style="0" customWidth="1"/>
  </cols>
  <sheetData>
    <row r="1" spans="1:10" ht="12.75">
      <c r="A1" s="1" t="s">
        <v>69</v>
      </c>
      <c r="B1" s="1"/>
      <c r="C1" s="1"/>
      <c r="D1" s="2"/>
      <c r="E1" s="2"/>
      <c r="F1" s="2"/>
      <c r="G1" s="2"/>
      <c r="H1" s="2"/>
      <c r="I1" s="2"/>
      <c r="J1" s="3"/>
    </row>
    <row r="2" spans="1:10" ht="9" customHeight="1">
      <c r="A2" s="4"/>
      <c r="B2" s="4"/>
      <c r="C2" s="4"/>
      <c r="D2" s="5"/>
      <c r="E2" s="5"/>
      <c r="F2" s="5"/>
      <c r="G2" s="5"/>
      <c r="H2" s="5"/>
      <c r="I2" s="5"/>
      <c r="J2" s="6"/>
    </row>
    <row r="3" spans="1:10" ht="12.75">
      <c r="A3" s="35" t="s">
        <v>26</v>
      </c>
      <c r="B3" s="37" t="s">
        <v>27</v>
      </c>
      <c r="C3" s="33" t="s">
        <v>0</v>
      </c>
      <c r="D3" s="33" t="s">
        <v>1</v>
      </c>
      <c r="E3" s="33" t="s">
        <v>2</v>
      </c>
      <c r="F3" s="33" t="s">
        <v>3</v>
      </c>
      <c r="G3" s="33" t="s">
        <v>4</v>
      </c>
      <c r="H3" s="33" t="s">
        <v>25</v>
      </c>
      <c r="I3" s="33" t="s">
        <v>5</v>
      </c>
      <c r="J3" s="23" t="s">
        <v>6</v>
      </c>
    </row>
    <row r="4" spans="1:10" ht="9" customHeight="1">
      <c r="A4" s="36"/>
      <c r="B4" s="38"/>
      <c r="C4" s="34"/>
      <c r="D4" s="34"/>
      <c r="E4" s="34"/>
      <c r="F4" s="34"/>
      <c r="G4" s="34"/>
      <c r="H4" s="34"/>
      <c r="I4" s="34"/>
      <c r="J4" s="24"/>
    </row>
    <row r="5" spans="10:15" ht="9" customHeight="1">
      <c r="J5" s="20"/>
      <c r="K5" s="13"/>
      <c r="L5" s="13"/>
      <c r="M5" s="13"/>
      <c r="N5" s="13"/>
      <c r="O5" s="22"/>
    </row>
    <row r="6" spans="1:16" ht="9" customHeight="1">
      <c r="A6" s="7" t="s">
        <v>7</v>
      </c>
      <c r="B6" s="7" t="s">
        <v>28</v>
      </c>
      <c r="C6" s="13">
        <v>36.23</v>
      </c>
      <c r="D6" s="13">
        <v>88.6</v>
      </c>
      <c r="E6" s="13">
        <v>88.94</v>
      </c>
      <c r="F6" s="13">
        <v>79.07</v>
      </c>
      <c r="G6" s="13">
        <v>28.18</v>
      </c>
      <c r="H6" s="13">
        <v>66.1</v>
      </c>
      <c r="I6" s="13">
        <v>0.43</v>
      </c>
      <c r="J6" s="31">
        <v>19</v>
      </c>
      <c r="K6" s="15"/>
      <c r="L6" s="27">
        <v>1</v>
      </c>
      <c r="M6" s="28">
        <f>+L6*I6</f>
        <v>0.43</v>
      </c>
      <c r="N6" s="7" t="s">
        <v>38</v>
      </c>
      <c r="O6" s="13">
        <v>75.65</v>
      </c>
      <c r="P6">
        <v>1</v>
      </c>
    </row>
    <row r="7" spans="1:16" ht="9" customHeight="1">
      <c r="A7" s="7" t="s">
        <v>8</v>
      </c>
      <c r="B7" s="7" t="s">
        <v>29</v>
      </c>
      <c r="C7" s="13">
        <v>34.01</v>
      </c>
      <c r="D7" s="13">
        <v>91.7</v>
      </c>
      <c r="E7" s="13">
        <v>88.48</v>
      </c>
      <c r="F7" s="13">
        <v>80.35</v>
      </c>
      <c r="G7" s="13">
        <v>30.84</v>
      </c>
      <c r="H7" s="13">
        <v>65.39</v>
      </c>
      <c r="I7" s="13">
        <v>0.79</v>
      </c>
      <c r="J7" s="31">
        <v>20</v>
      </c>
      <c r="K7" s="13"/>
      <c r="L7" s="27">
        <v>2</v>
      </c>
      <c r="M7" s="28">
        <f aca="true" t="shared" si="0" ref="M7:M33">+L7*I7</f>
        <v>1.58</v>
      </c>
      <c r="N7" s="7" t="s">
        <v>41</v>
      </c>
      <c r="O7" s="13">
        <v>75.08</v>
      </c>
      <c r="P7">
        <v>2</v>
      </c>
    </row>
    <row r="8" spans="1:16" ht="9" customHeight="1">
      <c r="A8" s="7" t="s">
        <v>9</v>
      </c>
      <c r="B8" s="7" t="s">
        <v>30</v>
      </c>
      <c r="C8" s="13">
        <v>29.21</v>
      </c>
      <c r="D8" s="13">
        <v>83.85</v>
      </c>
      <c r="E8" s="13">
        <v>77.55</v>
      </c>
      <c r="F8" s="13">
        <v>66.3</v>
      </c>
      <c r="G8" s="13">
        <v>34.66</v>
      </c>
      <c r="H8" s="13">
        <v>61.55</v>
      </c>
      <c r="I8" s="13">
        <v>0.6</v>
      </c>
      <c r="J8" s="31">
        <v>22</v>
      </c>
      <c r="K8" s="13"/>
      <c r="L8" s="27">
        <v>1</v>
      </c>
      <c r="M8" s="28">
        <f t="shared" si="0"/>
        <v>0.6</v>
      </c>
      <c r="N8" s="7" t="s">
        <v>39</v>
      </c>
      <c r="O8" s="13">
        <v>74.97</v>
      </c>
      <c r="P8">
        <v>3</v>
      </c>
    </row>
    <row r="9" spans="1:16" ht="9" customHeight="1">
      <c r="A9" s="8" t="s">
        <v>10</v>
      </c>
      <c r="B9" s="8" t="s">
        <v>11</v>
      </c>
      <c r="C9" s="15">
        <v>23.37</v>
      </c>
      <c r="D9" s="15">
        <v>77.38</v>
      </c>
      <c r="E9" s="15">
        <v>79.65</v>
      </c>
      <c r="F9" s="15">
        <v>71.43</v>
      </c>
      <c r="G9" s="15">
        <v>30.82</v>
      </c>
      <c r="H9" s="15">
        <v>59.44</v>
      </c>
      <c r="I9" s="26">
        <v>1.17</v>
      </c>
      <c r="J9" s="32">
        <v>24</v>
      </c>
      <c r="K9" s="13"/>
      <c r="L9" s="27">
        <v>4</v>
      </c>
      <c r="M9" s="28">
        <f t="shared" si="0"/>
        <v>4.68</v>
      </c>
      <c r="N9" s="7" t="s">
        <v>43</v>
      </c>
      <c r="O9" s="13">
        <v>74.87</v>
      </c>
      <c r="P9">
        <v>4</v>
      </c>
    </row>
    <row r="10" spans="1:16" ht="9" customHeight="1">
      <c r="A10" s="7" t="s">
        <v>12</v>
      </c>
      <c r="B10" s="7" t="s">
        <v>31</v>
      </c>
      <c r="C10" s="13">
        <v>27.71</v>
      </c>
      <c r="D10" s="13">
        <v>75.57</v>
      </c>
      <c r="E10" s="13">
        <v>81.17</v>
      </c>
      <c r="F10" s="13">
        <v>72.77</v>
      </c>
      <c r="G10" s="13">
        <v>25.45</v>
      </c>
      <c r="H10" s="13">
        <v>59.46</v>
      </c>
      <c r="I10" s="13">
        <v>0.8</v>
      </c>
      <c r="J10" s="31">
        <v>23</v>
      </c>
      <c r="K10" s="13"/>
      <c r="L10" s="27">
        <v>2</v>
      </c>
      <c r="M10" s="28">
        <f t="shared" si="0"/>
        <v>1.6</v>
      </c>
      <c r="N10" s="25" t="s">
        <v>37</v>
      </c>
      <c r="O10" s="13">
        <v>74.58</v>
      </c>
      <c r="P10">
        <v>5</v>
      </c>
    </row>
    <row r="11" spans="1:16" ht="9" customHeight="1">
      <c r="A11" s="7" t="s">
        <v>13</v>
      </c>
      <c r="B11" s="7" t="s">
        <v>14</v>
      </c>
      <c r="C11" s="13">
        <v>31.39</v>
      </c>
      <c r="D11" s="13">
        <v>75.68</v>
      </c>
      <c r="E11" s="13">
        <v>85.15</v>
      </c>
      <c r="F11" s="13">
        <v>78.18</v>
      </c>
      <c r="G11" s="13">
        <v>32.21</v>
      </c>
      <c r="H11" s="13">
        <v>64.51</v>
      </c>
      <c r="I11" s="13">
        <v>2.1</v>
      </c>
      <c r="J11" s="31">
        <v>21</v>
      </c>
      <c r="K11" s="13"/>
      <c r="L11" s="27">
        <v>10</v>
      </c>
      <c r="M11" s="28">
        <f t="shared" si="0"/>
        <v>21</v>
      </c>
      <c r="N11" s="19" t="s">
        <v>62</v>
      </c>
      <c r="O11" s="13">
        <v>74.4</v>
      </c>
      <c r="P11">
        <v>6</v>
      </c>
    </row>
    <row r="12" spans="1:16" ht="9" customHeight="1">
      <c r="A12" s="7" t="s">
        <v>15</v>
      </c>
      <c r="B12" s="7" t="s">
        <v>32</v>
      </c>
      <c r="C12" s="13">
        <v>24.48</v>
      </c>
      <c r="D12" s="13">
        <v>75.36</v>
      </c>
      <c r="E12" s="13">
        <v>76.05</v>
      </c>
      <c r="F12" s="13">
        <v>71.29</v>
      </c>
      <c r="G12" s="13">
        <v>31.66</v>
      </c>
      <c r="H12" s="13">
        <v>58.95</v>
      </c>
      <c r="I12" s="13">
        <v>2.04</v>
      </c>
      <c r="J12" s="31">
        <v>25</v>
      </c>
      <c r="K12" s="13"/>
      <c r="L12" s="27">
        <v>8</v>
      </c>
      <c r="M12" s="28">
        <f t="shared" si="0"/>
        <v>16.32</v>
      </c>
      <c r="N12" s="7" t="s">
        <v>46</v>
      </c>
      <c r="O12" s="13">
        <v>72.33</v>
      </c>
      <c r="P12">
        <v>7</v>
      </c>
    </row>
    <row r="13" spans="1:16" ht="9" customHeight="1">
      <c r="A13" s="7" t="s">
        <v>68</v>
      </c>
      <c r="B13" s="7" t="s">
        <v>33</v>
      </c>
      <c r="C13" s="13">
        <v>23.3</v>
      </c>
      <c r="D13" s="13">
        <v>70.84</v>
      </c>
      <c r="E13" s="13">
        <v>76.91</v>
      </c>
      <c r="F13" s="13">
        <v>73.19</v>
      </c>
      <c r="G13" s="13">
        <v>34.43</v>
      </c>
      <c r="H13" s="13">
        <v>58.91</v>
      </c>
      <c r="I13" s="13">
        <v>1.45</v>
      </c>
      <c r="J13" s="31">
        <v>26</v>
      </c>
      <c r="K13" s="13"/>
      <c r="L13" s="27">
        <v>3</v>
      </c>
      <c r="M13" s="28">
        <f t="shared" si="0"/>
        <v>4.35</v>
      </c>
      <c r="N13" s="7" t="s">
        <v>22</v>
      </c>
      <c r="O13" s="13">
        <v>72.17</v>
      </c>
      <c r="P13">
        <v>8</v>
      </c>
    </row>
    <row r="14" spans="1:16" ht="9" customHeight="1">
      <c r="A14" s="7" t="s">
        <v>16</v>
      </c>
      <c r="B14" s="7" t="s">
        <v>34</v>
      </c>
      <c r="C14" s="13">
        <v>23.75</v>
      </c>
      <c r="D14" s="13">
        <v>70</v>
      </c>
      <c r="E14" s="13">
        <v>70.07</v>
      </c>
      <c r="F14" s="13">
        <v>64.83</v>
      </c>
      <c r="G14" s="13">
        <v>31.48</v>
      </c>
      <c r="H14" s="13">
        <v>54.91</v>
      </c>
      <c r="I14" s="13">
        <v>1.55</v>
      </c>
      <c r="J14" s="31">
        <v>27</v>
      </c>
      <c r="K14" s="13"/>
      <c r="L14" s="27">
        <v>8</v>
      </c>
      <c r="M14" s="28">
        <f t="shared" si="0"/>
        <v>12.4</v>
      </c>
      <c r="N14" s="7" t="s">
        <v>64</v>
      </c>
      <c r="O14" s="13">
        <v>72.14</v>
      </c>
      <c r="P14">
        <v>9</v>
      </c>
    </row>
    <row r="15" spans="1:16" ht="9" customHeight="1">
      <c r="A15" s="7" t="s">
        <v>35</v>
      </c>
      <c r="B15" s="7" t="s">
        <v>36</v>
      </c>
      <c r="C15" s="13">
        <v>17.9</v>
      </c>
      <c r="D15" s="13">
        <v>51.85</v>
      </c>
      <c r="E15" s="13">
        <v>55.61</v>
      </c>
      <c r="F15" s="13">
        <v>54.39</v>
      </c>
      <c r="G15" s="13">
        <v>28.82</v>
      </c>
      <c r="H15" s="13">
        <v>43.31</v>
      </c>
      <c r="I15" s="13">
        <v>0.75</v>
      </c>
      <c r="J15" s="31">
        <v>28</v>
      </c>
      <c r="K15" s="13"/>
      <c r="L15" s="27">
        <v>0</v>
      </c>
      <c r="M15" s="28">
        <f t="shared" si="0"/>
        <v>0</v>
      </c>
      <c r="N15" s="19" t="s">
        <v>50</v>
      </c>
      <c r="O15" s="13">
        <v>72.03</v>
      </c>
      <c r="P15">
        <v>10</v>
      </c>
    </row>
    <row r="16" spans="1:16" ht="9" customHeight="1">
      <c r="A16" s="25" t="s">
        <v>37</v>
      </c>
      <c r="B16" s="25" t="s">
        <v>17</v>
      </c>
      <c r="C16" s="13">
        <v>49.56</v>
      </c>
      <c r="D16" s="13">
        <v>82.08</v>
      </c>
      <c r="E16" s="13">
        <v>88.56</v>
      </c>
      <c r="F16" s="13">
        <v>86.95</v>
      </c>
      <c r="G16" s="13">
        <v>69.08</v>
      </c>
      <c r="H16" s="13">
        <v>74.58</v>
      </c>
      <c r="I16" s="13">
        <v>5.79</v>
      </c>
      <c r="J16" s="31">
        <v>5</v>
      </c>
      <c r="K16" s="13"/>
      <c r="L16" s="27">
        <v>5</v>
      </c>
      <c r="M16" s="28">
        <f t="shared" si="0"/>
        <v>28.95</v>
      </c>
      <c r="N16" s="7" t="s">
        <v>55</v>
      </c>
      <c r="O16" s="13">
        <v>71.86</v>
      </c>
      <c r="P16">
        <v>11</v>
      </c>
    </row>
    <row r="17" spans="1:16" ht="9" customHeight="1">
      <c r="A17" s="7" t="s">
        <v>38</v>
      </c>
      <c r="B17" s="7" t="s">
        <v>18</v>
      </c>
      <c r="C17" s="13">
        <v>47.22</v>
      </c>
      <c r="D17" s="13">
        <v>83.41</v>
      </c>
      <c r="E17" s="13">
        <v>90.73</v>
      </c>
      <c r="F17" s="13">
        <v>90.45</v>
      </c>
      <c r="G17" s="13">
        <v>69.48</v>
      </c>
      <c r="H17" s="13">
        <v>75.65</v>
      </c>
      <c r="I17" s="13">
        <v>8.89</v>
      </c>
      <c r="J17" s="31">
        <v>1</v>
      </c>
      <c r="K17" s="13"/>
      <c r="L17" s="27">
        <v>5</v>
      </c>
      <c r="M17" s="28">
        <f t="shared" si="0"/>
        <v>44.45</v>
      </c>
      <c r="N17" s="7" t="s">
        <v>21</v>
      </c>
      <c r="O17" s="13">
        <v>71.57</v>
      </c>
      <c r="P17">
        <v>12</v>
      </c>
    </row>
    <row r="18" spans="1:16" ht="9" customHeight="1">
      <c r="A18" s="7" t="s">
        <v>39</v>
      </c>
      <c r="B18" s="7" t="s">
        <v>40</v>
      </c>
      <c r="C18" s="13">
        <v>50.61</v>
      </c>
      <c r="D18" s="13">
        <v>80.86</v>
      </c>
      <c r="E18" s="13">
        <v>88.93</v>
      </c>
      <c r="F18" s="13">
        <v>88.92</v>
      </c>
      <c r="G18" s="13">
        <v>67.41</v>
      </c>
      <c r="H18" s="13">
        <v>74.97</v>
      </c>
      <c r="I18" s="13">
        <v>6.67</v>
      </c>
      <c r="J18" s="31">
        <v>3</v>
      </c>
      <c r="K18" s="13"/>
      <c r="L18" s="27">
        <v>3</v>
      </c>
      <c r="M18" s="28">
        <f t="shared" si="0"/>
        <v>20.009999999999998</v>
      </c>
      <c r="N18" s="19" t="s">
        <v>48</v>
      </c>
      <c r="O18" s="13">
        <v>70.74</v>
      </c>
      <c r="P18">
        <v>13</v>
      </c>
    </row>
    <row r="19" spans="1:16" ht="9" customHeight="1">
      <c r="A19" s="7" t="s">
        <v>41</v>
      </c>
      <c r="B19" s="7" t="s">
        <v>42</v>
      </c>
      <c r="C19" s="13">
        <v>50.71</v>
      </c>
      <c r="D19" s="13">
        <v>83.66</v>
      </c>
      <c r="E19" s="13">
        <v>87.53</v>
      </c>
      <c r="F19" s="13">
        <v>87.65</v>
      </c>
      <c r="G19" s="13">
        <v>68.13</v>
      </c>
      <c r="H19" s="13">
        <v>75.08</v>
      </c>
      <c r="I19" s="13">
        <v>7.61</v>
      </c>
      <c r="J19" s="31">
        <v>2</v>
      </c>
      <c r="K19" s="13"/>
      <c r="L19" s="27">
        <v>1</v>
      </c>
      <c r="M19" s="28">
        <f t="shared" si="0"/>
        <v>7.61</v>
      </c>
      <c r="N19" s="7" t="s">
        <v>20</v>
      </c>
      <c r="O19" s="13">
        <v>70.21</v>
      </c>
      <c r="P19">
        <v>14</v>
      </c>
    </row>
    <row r="20" spans="1:16" ht="9" customHeight="1">
      <c r="A20" s="7" t="s">
        <v>43</v>
      </c>
      <c r="B20" s="7" t="s">
        <v>44</v>
      </c>
      <c r="C20" s="13">
        <v>47.46</v>
      </c>
      <c r="D20" s="13">
        <v>81.25</v>
      </c>
      <c r="E20" s="13">
        <v>89.27</v>
      </c>
      <c r="F20" s="13">
        <v>89.08</v>
      </c>
      <c r="G20" s="13">
        <v>70.28</v>
      </c>
      <c r="H20" s="13">
        <v>74.87</v>
      </c>
      <c r="I20" s="13">
        <v>3.11</v>
      </c>
      <c r="J20" s="31">
        <v>4</v>
      </c>
      <c r="K20" s="13"/>
      <c r="L20" s="27">
        <v>1</v>
      </c>
      <c r="M20" s="28">
        <f t="shared" si="0"/>
        <v>3.11</v>
      </c>
      <c r="N20" s="7" t="s">
        <v>53</v>
      </c>
      <c r="O20" s="13">
        <v>70.09</v>
      </c>
      <c r="P20">
        <v>15</v>
      </c>
    </row>
    <row r="21" spans="1:16" ht="9" customHeight="1">
      <c r="A21" s="7" t="s">
        <v>19</v>
      </c>
      <c r="B21" s="7" t="s">
        <v>45</v>
      </c>
      <c r="C21" s="13">
        <v>54.28</v>
      </c>
      <c r="D21" s="13">
        <v>80.01</v>
      </c>
      <c r="E21" s="13">
        <v>77</v>
      </c>
      <c r="F21" s="13">
        <v>75.48</v>
      </c>
      <c r="G21" s="13">
        <v>47.65</v>
      </c>
      <c r="H21" s="13">
        <v>66.66</v>
      </c>
      <c r="I21" s="13">
        <v>5.1</v>
      </c>
      <c r="J21" s="31">
        <v>18</v>
      </c>
      <c r="K21" s="13"/>
      <c r="L21" s="27">
        <v>5</v>
      </c>
      <c r="M21" s="28">
        <f t="shared" si="0"/>
        <v>25.5</v>
      </c>
      <c r="N21" s="7" t="s">
        <v>23</v>
      </c>
      <c r="O21" s="13">
        <v>69.68</v>
      </c>
      <c r="P21">
        <v>16</v>
      </c>
    </row>
    <row r="22" spans="1:16" ht="9" customHeight="1">
      <c r="A22" s="7" t="s">
        <v>46</v>
      </c>
      <c r="B22" s="7" t="s">
        <v>47</v>
      </c>
      <c r="C22" s="13">
        <v>59.59</v>
      </c>
      <c r="D22" s="13">
        <v>77.12</v>
      </c>
      <c r="E22" s="13">
        <v>83.6</v>
      </c>
      <c r="F22" s="13">
        <v>84.57</v>
      </c>
      <c r="G22" s="13">
        <v>52.88</v>
      </c>
      <c r="H22" s="13">
        <v>72.33</v>
      </c>
      <c r="I22" s="13">
        <v>7.17</v>
      </c>
      <c r="J22" s="31">
        <v>7</v>
      </c>
      <c r="K22" s="13"/>
      <c r="L22" s="27">
        <v>2</v>
      </c>
      <c r="M22" s="28">
        <f t="shared" si="0"/>
        <v>14.34</v>
      </c>
      <c r="N22" s="19" t="s">
        <v>58</v>
      </c>
      <c r="O22" s="13">
        <v>69.57</v>
      </c>
      <c r="P22">
        <v>17</v>
      </c>
    </row>
    <row r="23" spans="1:16" ht="9" customHeight="1">
      <c r="A23" s="19" t="s">
        <v>48</v>
      </c>
      <c r="B23" s="19" t="s">
        <v>49</v>
      </c>
      <c r="C23" s="13">
        <v>57.85</v>
      </c>
      <c r="D23" s="13">
        <v>77.67</v>
      </c>
      <c r="E23" s="13">
        <v>86.09</v>
      </c>
      <c r="F23" s="13">
        <v>80.54</v>
      </c>
      <c r="G23" s="13">
        <v>48.52</v>
      </c>
      <c r="H23" s="13">
        <v>70.74</v>
      </c>
      <c r="I23" s="13">
        <v>6.29</v>
      </c>
      <c r="J23" s="31">
        <v>13</v>
      </c>
      <c r="K23" s="13"/>
      <c r="L23" s="27">
        <v>6</v>
      </c>
      <c r="M23" s="28">
        <f t="shared" si="0"/>
        <v>37.74</v>
      </c>
      <c r="N23" s="7" t="s">
        <v>19</v>
      </c>
      <c r="O23" s="13">
        <v>66.66</v>
      </c>
      <c r="P23">
        <v>18</v>
      </c>
    </row>
    <row r="24" spans="1:16" ht="9" customHeight="1">
      <c r="A24" s="19" t="s">
        <v>50</v>
      </c>
      <c r="B24" s="19" t="s">
        <v>51</v>
      </c>
      <c r="C24" s="13">
        <v>64.61</v>
      </c>
      <c r="D24" s="13">
        <v>75.88</v>
      </c>
      <c r="E24" s="13">
        <v>84.62</v>
      </c>
      <c r="F24" s="13">
        <v>83.84</v>
      </c>
      <c r="G24" s="13">
        <v>46.15</v>
      </c>
      <c r="H24" s="13">
        <v>72.03</v>
      </c>
      <c r="I24" s="13">
        <v>3.65</v>
      </c>
      <c r="J24" s="31">
        <v>10</v>
      </c>
      <c r="K24" s="13"/>
      <c r="L24" s="27">
        <v>3</v>
      </c>
      <c r="M24" s="28">
        <f t="shared" si="0"/>
        <v>10.95</v>
      </c>
      <c r="N24" s="7" t="s">
        <v>7</v>
      </c>
      <c r="O24" s="13">
        <v>66.1</v>
      </c>
      <c r="P24">
        <v>19</v>
      </c>
    </row>
    <row r="25" spans="1:16" ht="9" customHeight="1">
      <c r="A25" s="7" t="s">
        <v>20</v>
      </c>
      <c r="B25" s="7" t="s">
        <v>52</v>
      </c>
      <c r="C25" s="13">
        <v>59.3</v>
      </c>
      <c r="D25" s="13">
        <v>79.33</v>
      </c>
      <c r="E25" s="13">
        <v>80.76</v>
      </c>
      <c r="F25" s="13">
        <v>80.37</v>
      </c>
      <c r="G25" s="13">
        <v>51</v>
      </c>
      <c r="H25" s="13">
        <v>70.21</v>
      </c>
      <c r="I25" s="14">
        <v>6.9</v>
      </c>
      <c r="J25" s="31">
        <v>14</v>
      </c>
      <c r="K25" s="13"/>
      <c r="L25" s="27">
        <v>10</v>
      </c>
      <c r="M25" s="28">
        <f t="shared" si="0"/>
        <v>69</v>
      </c>
      <c r="N25" s="7" t="s">
        <v>8</v>
      </c>
      <c r="O25" s="13">
        <v>65.39</v>
      </c>
      <c r="P25">
        <v>20</v>
      </c>
    </row>
    <row r="26" spans="1:16" ht="9" customHeight="1">
      <c r="A26" s="7" t="s">
        <v>53</v>
      </c>
      <c r="B26" s="7" t="s">
        <v>54</v>
      </c>
      <c r="C26" s="13">
        <v>62.71</v>
      </c>
      <c r="D26" s="13">
        <v>77.75</v>
      </c>
      <c r="E26" s="13">
        <v>78.33</v>
      </c>
      <c r="F26" s="13">
        <v>83.02</v>
      </c>
      <c r="G26" s="13">
        <v>44.93</v>
      </c>
      <c r="H26" s="13">
        <v>70.09</v>
      </c>
      <c r="I26" s="14">
        <v>5.39</v>
      </c>
      <c r="J26" s="31">
        <v>15</v>
      </c>
      <c r="K26" s="13"/>
      <c r="L26" s="27">
        <v>9</v>
      </c>
      <c r="M26" s="28">
        <f t="shared" si="0"/>
        <v>48.51</v>
      </c>
      <c r="N26" s="7" t="s">
        <v>13</v>
      </c>
      <c r="O26" s="13">
        <v>64.51</v>
      </c>
      <c r="P26">
        <v>21</v>
      </c>
    </row>
    <row r="27" spans="1:16" ht="9" customHeight="1">
      <c r="A27" s="7" t="s">
        <v>55</v>
      </c>
      <c r="B27" s="7" t="s">
        <v>56</v>
      </c>
      <c r="C27" s="13">
        <v>54.78</v>
      </c>
      <c r="D27" s="13">
        <v>77.49</v>
      </c>
      <c r="E27" s="13">
        <v>79.91</v>
      </c>
      <c r="F27" s="13">
        <v>83.4</v>
      </c>
      <c r="G27" s="13">
        <v>57.13</v>
      </c>
      <c r="H27" s="13">
        <v>71.86</v>
      </c>
      <c r="I27" s="13">
        <v>6.84</v>
      </c>
      <c r="J27" s="31">
        <v>11</v>
      </c>
      <c r="K27" s="13"/>
      <c r="L27" s="27">
        <v>16</v>
      </c>
      <c r="M27" s="28">
        <f t="shared" si="0"/>
        <v>109.44</v>
      </c>
      <c r="N27" s="7" t="s">
        <v>9</v>
      </c>
      <c r="O27" s="13">
        <v>61.55</v>
      </c>
      <c r="P27">
        <v>22</v>
      </c>
    </row>
    <row r="28" spans="1:16" ht="9" customHeight="1">
      <c r="A28" s="7" t="s">
        <v>21</v>
      </c>
      <c r="B28" s="7" t="s">
        <v>57</v>
      </c>
      <c r="C28" s="13">
        <v>60.51</v>
      </c>
      <c r="D28" s="13">
        <v>80.33</v>
      </c>
      <c r="E28" s="13">
        <v>84.04</v>
      </c>
      <c r="F28" s="13">
        <v>79.12</v>
      </c>
      <c r="G28" s="13">
        <v>54.97</v>
      </c>
      <c r="H28" s="13">
        <v>71.57</v>
      </c>
      <c r="I28" s="13">
        <v>6.33</v>
      </c>
      <c r="J28" s="31">
        <v>12</v>
      </c>
      <c r="K28" s="13"/>
      <c r="L28" s="27">
        <v>9</v>
      </c>
      <c r="M28" s="28">
        <f t="shared" si="0"/>
        <v>56.97</v>
      </c>
      <c r="N28" s="7" t="s">
        <v>12</v>
      </c>
      <c r="O28" s="13">
        <v>59.46</v>
      </c>
      <c r="P28">
        <v>23</v>
      </c>
    </row>
    <row r="29" spans="1:16" ht="9" customHeight="1">
      <c r="A29" s="19" t="s">
        <v>58</v>
      </c>
      <c r="B29" s="19" t="s">
        <v>59</v>
      </c>
      <c r="C29" s="13">
        <v>53.76</v>
      </c>
      <c r="D29" s="13">
        <v>79.48</v>
      </c>
      <c r="E29" s="13">
        <v>83.38</v>
      </c>
      <c r="F29" s="13">
        <v>79.44</v>
      </c>
      <c r="G29" s="13">
        <v>48.02</v>
      </c>
      <c r="H29" s="13">
        <v>69.57</v>
      </c>
      <c r="I29" s="14">
        <v>7.35</v>
      </c>
      <c r="J29" s="31">
        <v>17</v>
      </c>
      <c r="K29" s="13"/>
      <c r="L29" s="27">
        <v>4</v>
      </c>
      <c r="M29" s="28">
        <f t="shared" si="0"/>
        <v>29.4</v>
      </c>
      <c r="N29" s="8" t="s">
        <v>10</v>
      </c>
      <c r="O29" s="15">
        <v>59.44</v>
      </c>
      <c r="P29">
        <v>24</v>
      </c>
    </row>
    <row r="30" spans="1:16" ht="9" customHeight="1">
      <c r="A30" s="7" t="s">
        <v>22</v>
      </c>
      <c r="B30" s="7" t="s">
        <v>60</v>
      </c>
      <c r="C30" s="13">
        <v>62.65</v>
      </c>
      <c r="D30" s="13">
        <v>79.87</v>
      </c>
      <c r="E30" s="13">
        <v>83.83</v>
      </c>
      <c r="F30" s="13">
        <v>83.64</v>
      </c>
      <c r="G30" s="13">
        <v>48.64</v>
      </c>
      <c r="H30" s="13">
        <v>72.17</v>
      </c>
      <c r="I30" s="13">
        <v>6.44</v>
      </c>
      <c r="J30" s="31">
        <v>8</v>
      </c>
      <c r="K30" s="13"/>
      <c r="L30" s="27">
        <v>11</v>
      </c>
      <c r="M30" s="28">
        <f t="shared" si="0"/>
        <v>70.84</v>
      </c>
      <c r="N30" s="7" t="s">
        <v>15</v>
      </c>
      <c r="O30" s="13">
        <v>58.95</v>
      </c>
      <c r="P30">
        <v>25</v>
      </c>
    </row>
    <row r="31" spans="1:16" ht="9" customHeight="1">
      <c r="A31" s="7" t="s">
        <v>23</v>
      </c>
      <c r="B31" s="7" t="s">
        <v>61</v>
      </c>
      <c r="C31" s="13">
        <v>60.05</v>
      </c>
      <c r="D31" s="13">
        <v>77.8</v>
      </c>
      <c r="E31" s="13">
        <v>79.63</v>
      </c>
      <c r="F31" s="13">
        <v>77.36</v>
      </c>
      <c r="G31" s="13">
        <v>49.83</v>
      </c>
      <c r="H31" s="13">
        <v>69.68</v>
      </c>
      <c r="I31" s="13">
        <v>4.3</v>
      </c>
      <c r="J31" s="31">
        <v>16</v>
      </c>
      <c r="K31" s="13"/>
      <c r="L31" s="27">
        <v>8</v>
      </c>
      <c r="M31" s="28">
        <f t="shared" si="0"/>
        <v>34.4</v>
      </c>
      <c r="N31" s="7" t="s">
        <v>68</v>
      </c>
      <c r="O31" s="13">
        <v>58.91</v>
      </c>
      <c r="P31">
        <v>26</v>
      </c>
    </row>
    <row r="32" spans="1:16" ht="9" customHeight="1">
      <c r="A32" s="19" t="s">
        <v>62</v>
      </c>
      <c r="B32" s="19" t="s">
        <v>63</v>
      </c>
      <c r="C32" s="13">
        <v>76.4</v>
      </c>
      <c r="D32" s="13">
        <v>74.14</v>
      </c>
      <c r="E32" s="13">
        <v>81.58</v>
      </c>
      <c r="F32" s="13">
        <v>77.52</v>
      </c>
      <c r="G32" s="13">
        <v>61.49</v>
      </c>
      <c r="H32" s="13">
        <v>74.4</v>
      </c>
      <c r="I32" s="13">
        <v>3.86</v>
      </c>
      <c r="J32" s="31">
        <v>6</v>
      </c>
      <c r="K32" s="13"/>
      <c r="L32" s="27">
        <v>2</v>
      </c>
      <c r="M32" s="28">
        <f t="shared" si="0"/>
        <v>7.72</v>
      </c>
      <c r="N32" s="7" t="s">
        <v>16</v>
      </c>
      <c r="O32" s="13">
        <v>54.91</v>
      </c>
      <c r="P32">
        <v>27</v>
      </c>
    </row>
    <row r="33" spans="1:16" ht="9" customHeight="1">
      <c r="A33" s="7" t="s">
        <v>64</v>
      </c>
      <c r="B33" s="7" t="s">
        <v>65</v>
      </c>
      <c r="C33" s="13">
        <v>54.69</v>
      </c>
      <c r="D33" s="13">
        <v>79.56</v>
      </c>
      <c r="E33" s="13">
        <v>84.51</v>
      </c>
      <c r="F33" s="13">
        <v>82.15</v>
      </c>
      <c r="G33" s="13">
        <v>51.71</v>
      </c>
      <c r="H33" s="13">
        <v>72.14</v>
      </c>
      <c r="I33" s="13">
        <v>4.67</v>
      </c>
      <c r="J33" s="31">
        <v>9</v>
      </c>
      <c r="K33" s="13"/>
      <c r="L33" s="27">
        <v>5</v>
      </c>
      <c r="M33" s="28">
        <f t="shared" si="0"/>
        <v>23.35</v>
      </c>
      <c r="N33" s="7" t="s">
        <v>35</v>
      </c>
      <c r="O33" s="13">
        <v>43.31</v>
      </c>
      <c r="P33">
        <v>28</v>
      </c>
    </row>
    <row r="34" spans="1:15" ht="9" customHeight="1">
      <c r="A34" s="9"/>
      <c r="B34" s="9" t="s">
        <v>66</v>
      </c>
      <c r="C34" s="30" t="s">
        <v>70</v>
      </c>
      <c r="D34" s="30" t="s">
        <v>70</v>
      </c>
      <c r="E34" s="30" t="s">
        <v>70</v>
      </c>
      <c r="F34" s="30" t="s">
        <v>70</v>
      </c>
      <c r="G34" s="30" t="s">
        <v>70</v>
      </c>
      <c r="H34" s="16">
        <v>65.44648433942444</v>
      </c>
      <c r="I34" s="30" t="s">
        <v>70</v>
      </c>
      <c r="J34" s="21"/>
      <c r="K34" s="13"/>
      <c r="L34" s="13"/>
      <c r="M34" s="13"/>
      <c r="N34" s="13"/>
      <c r="O34" s="22"/>
    </row>
    <row r="35" spans="1:13" ht="9" customHeight="1">
      <c r="A35" s="10"/>
      <c r="B35" s="10" t="s">
        <v>67</v>
      </c>
      <c r="C35" s="17">
        <v>39.74</v>
      </c>
      <c r="D35" s="17">
        <v>77.16</v>
      </c>
      <c r="E35" s="17">
        <v>80.04</v>
      </c>
      <c r="F35" s="17">
        <v>77.04</v>
      </c>
      <c r="G35" s="17">
        <v>41.14</v>
      </c>
      <c r="H35" s="17">
        <v>64.43</v>
      </c>
      <c r="I35" s="17">
        <v>3.24</v>
      </c>
      <c r="J35" s="18"/>
      <c r="L35" s="29">
        <f>SUM(L6:L34)</f>
        <v>144</v>
      </c>
      <c r="M35" s="29">
        <f>SUM(M6:M34)</f>
        <v>705.25</v>
      </c>
    </row>
    <row r="36" spans="1:2" ht="9" customHeight="1">
      <c r="A36" s="11"/>
      <c r="B36" s="11"/>
    </row>
    <row r="37" spans="1:13" ht="9.75" customHeight="1">
      <c r="A37" s="12" t="s">
        <v>24</v>
      </c>
      <c r="B37" s="11"/>
      <c r="M37">
        <f>+M35/L35</f>
        <v>4.897569444444445</v>
      </c>
    </row>
    <row r="38" ht="12.75">
      <c r="H38">
        <v>9528.8</v>
      </c>
    </row>
    <row r="39" spans="8:9" ht="12.75">
      <c r="H39">
        <v>14559.682</v>
      </c>
      <c r="I39">
        <v>5099.969</v>
      </c>
    </row>
    <row r="40" ht="12.75">
      <c r="H40">
        <v>100</v>
      </c>
    </row>
    <row r="41" ht="12.75">
      <c r="H41">
        <f>H38/H39*100</f>
        <v>65.44648433942444</v>
      </c>
    </row>
  </sheetData>
  <sheetProtection/>
  <mergeCells count="9">
    <mergeCell ref="I3:I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Carlo Robino</cp:lastModifiedBy>
  <cp:lastPrinted>2008-10-17T07:42:14Z</cp:lastPrinted>
  <dcterms:created xsi:type="dcterms:W3CDTF">1996-11-05T10:16:36Z</dcterms:created>
  <dcterms:modified xsi:type="dcterms:W3CDTF">2011-11-11T11:47:26Z</dcterms:modified>
  <cp:category/>
  <cp:version/>
  <cp:contentType/>
  <cp:contentStatus/>
</cp:coreProperties>
</file>