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210" windowWidth="11670" windowHeight="5085" activeTab="0"/>
  </bookViews>
  <sheets>
    <sheet name="18_28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<sst xmlns="http://schemas.openxmlformats.org/spreadsheetml/2006/main" count="20" uniqueCount="12">
  <si>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ANNI</t>
  </si>
  <si>
    <t>Arrivi</t>
  </si>
  <si>
    <t>Partenze</t>
  </si>
  <si>
    <t xml:space="preserve">Totale </t>
  </si>
  <si>
    <r>
      <t>Fonte</t>
    </r>
    <r>
      <rPr>
        <sz val="7"/>
        <rFont val="Arial"/>
        <family val="2"/>
      </rPr>
      <t>: Aeroporto di Villanova d'Albenga S.p.A.</t>
    </r>
  </si>
  <si>
    <t>MOV.NAZIONALE</t>
  </si>
  <si>
    <t>ATTIV. LOCALE</t>
  </si>
  <si>
    <t>MOVIMENTO INTERNAZIONALE PRIVATI</t>
  </si>
  <si>
    <t>COMUNITARI</t>
  </si>
  <si>
    <t>EXTRA      COMUNITARI</t>
  </si>
  <si>
    <t xml:space="preserve">TOTALE PASSEGGERI </t>
  </si>
  <si>
    <t>Tavola 18.28  Movimento passeggeri nell'aeroporto di Villanova d'Albenga - Anni 1998-2011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</si>
</sst>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0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43" applyNumberFormat="1" applyFont="1" applyAlignment="1">
      <alignment horizontal="right" vertical="center"/>
    </xf>
    <xf numFmtId="171" fontId="2" fillId="0" borderId="0" xfId="43" applyNumberFormat="1" applyFont="1" applyBorder="1" applyAlignment="1">
      <alignment vertical="center"/>
    </xf>
    <xf numFmtId="171" fontId="2" fillId="0" borderId="0" xfId="0" applyNumberFormat="1" applyFont="1" applyBorder="1" applyAlignment="1">
      <alignment vertical="center"/>
    </xf>
    <xf numFmtId="171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43" applyNumberFormat="1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6.28125" style="8" customWidth="1"/>
    <col min="2" max="3" width="6.8515625" style="8" customWidth="1"/>
    <col min="4" max="4" width="1.57421875" style="8" customWidth="1"/>
    <col min="5" max="6" width="6.8515625" style="8" customWidth="1"/>
    <col min="7" max="7" width="1.57421875" style="8" customWidth="1"/>
    <col min="8" max="9" width="6.8515625" style="8" customWidth="1"/>
    <col min="10" max="10" width="1.57421875" style="8" customWidth="1"/>
    <col min="11" max="12" width="6.8515625" style="8" customWidth="1"/>
    <col min="13" max="13" width="1.57421875" style="8" customWidth="1"/>
    <col min="14" max="16" width="6.8515625" style="8" customWidth="1"/>
    <col min="17" max="17" width="12.8515625" style="8" bestFit="1" customWidth="1"/>
    <col min="18" max="16384" width="9.140625" style="8" customWidth="1"/>
  </cols>
  <sheetData>
    <row r="1" spans="1:17" s="22" customFormat="1" ht="12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1"/>
    </row>
    <row r="2" spans="1:17" ht="9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24"/>
      <c r="O2" s="10"/>
      <c r="P2" s="10"/>
      <c r="Q2" s="7"/>
    </row>
    <row r="3" spans="1:17" ht="22.5" customHeight="1">
      <c r="A3" s="29" t="s">
        <v>0</v>
      </c>
      <c r="B3" s="4" t="s">
        <v>5</v>
      </c>
      <c r="C3" s="4"/>
      <c r="D3" s="1"/>
      <c r="E3" s="6" t="s">
        <v>7</v>
      </c>
      <c r="F3" s="6"/>
      <c r="G3" s="6"/>
      <c r="H3" s="6"/>
      <c r="I3" s="6"/>
      <c r="J3" s="2"/>
      <c r="K3" s="4" t="s">
        <v>6</v>
      </c>
      <c r="L3" s="4"/>
      <c r="M3" s="2"/>
      <c r="N3" s="4" t="s">
        <v>10</v>
      </c>
      <c r="O3" s="4"/>
      <c r="P3" s="4"/>
      <c r="Q3" s="3"/>
    </row>
    <row r="4" spans="1:17" ht="20.25" customHeight="1">
      <c r="A4" s="30"/>
      <c r="B4" s="25" t="s">
        <v>1</v>
      </c>
      <c r="C4" s="25" t="s">
        <v>2</v>
      </c>
      <c r="D4" s="1"/>
      <c r="E4" s="4" t="s">
        <v>8</v>
      </c>
      <c r="F4" s="4"/>
      <c r="G4" s="2"/>
      <c r="H4" s="5" t="s">
        <v>9</v>
      </c>
      <c r="I4" s="5"/>
      <c r="J4" s="2"/>
      <c r="K4" s="25" t="s">
        <v>1</v>
      </c>
      <c r="L4" s="25" t="s">
        <v>2</v>
      </c>
      <c r="M4" s="3"/>
      <c r="N4" s="25" t="s">
        <v>1</v>
      </c>
      <c r="O4" s="25" t="s">
        <v>2</v>
      </c>
      <c r="P4" s="25" t="s">
        <v>3</v>
      </c>
      <c r="Q4" s="3"/>
    </row>
    <row r="5" spans="1:17" ht="22.5" customHeight="1">
      <c r="A5" s="31"/>
      <c r="B5" s="26"/>
      <c r="C5" s="26"/>
      <c r="D5" s="27"/>
      <c r="E5" s="28" t="s">
        <v>1</v>
      </c>
      <c r="F5" s="28" t="s">
        <v>2</v>
      </c>
      <c r="G5" s="27"/>
      <c r="H5" s="28" t="s">
        <v>1</v>
      </c>
      <c r="I5" s="28" t="s">
        <v>2</v>
      </c>
      <c r="J5" s="28"/>
      <c r="K5" s="26"/>
      <c r="L5" s="26"/>
      <c r="M5" s="28"/>
      <c r="N5" s="26"/>
      <c r="O5" s="26"/>
      <c r="P5" s="26"/>
      <c r="Q5" s="3"/>
    </row>
    <row r="6" ht="9">
      <c r="Q6" s="9"/>
    </row>
    <row r="7" spans="1:17" ht="9">
      <c r="A7" s="11">
        <v>1998</v>
      </c>
      <c r="B7" s="12">
        <v>489</v>
      </c>
      <c r="C7" s="12">
        <v>468</v>
      </c>
      <c r="D7" s="12"/>
      <c r="E7" s="12">
        <v>284</v>
      </c>
      <c r="F7" s="12">
        <v>344</v>
      </c>
      <c r="G7" s="12"/>
      <c r="H7" s="12">
        <v>135</v>
      </c>
      <c r="I7" s="12">
        <v>163</v>
      </c>
      <c r="J7" s="12"/>
      <c r="K7" s="12">
        <v>755</v>
      </c>
      <c r="L7" s="12">
        <v>757</v>
      </c>
      <c r="M7" s="12"/>
      <c r="N7" s="13">
        <f>B7+E7+H7+K7</f>
        <v>1663</v>
      </c>
      <c r="O7" s="13">
        <f>C7+F7+I7+L7</f>
        <v>1732</v>
      </c>
      <c r="P7" s="13">
        <f>SUM(N7:O7)</f>
        <v>3395</v>
      </c>
      <c r="Q7" s="14"/>
    </row>
    <row r="8" spans="1:17" ht="9">
      <c r="A8" s="11">
        <v>1999</v>
      </c>
      <c r="B8" s="12">
        <v>1510</v>
      </c>
      <c r="C8" s="12">
        <v>2032</v>
      </c>
      <c r="D8" s="12"/>
      <c r="E8" s="12">
        <v>338</v>
      </c>
      <c r="F8" s="12">
        <v>313</v>
      </c>
      <c r="G8" s="12"/>
      <c r="H8" s="12">
        <v>161</v>
      </c>
      <c r="I8" s="12">
        <v>242</v>
      </c>
      <c r="J8" s="12"/>
      <c r="K8" s="12">
        <v>831</v>
      </c>
      <c r="L8" s="12">
        <v>831</v>
      </c>
      <c r="M8" s="12"/>
      <c r="N8" s="13">
        <f>B8+E8+H8+K8</f>
        <v>2840</v>
      </c>
      <c r="O8" s="13">
        <f>C8+F8+I8+L8</f>
        <v>3418</v>
      </c>
      <c r="P8" s="13">
        <f aca="true" t="shared" si="0" ref="P8:P18">SUM(N7:O7)</f>
        <v>3395</v>
      </c>
      <c r="Q8" s="14"/>
    </row>
    <row r="9" spans="1:17" ht="9">
      <c r="A9" s="11">
        <v>2000</v>
      </c>
      <c r="B9" s="12">
        <v>2207</v>
      </c>
      <c r="C9" s="12">
        <v>2653</v>
      </c>
      <c r="D9" s="12"/>
      <c r="E9" s="12">
        <v>359</v>
      </c>
      <c r="F9" s="12">
        <v>323</v>
      </c>
      <c r="G9" s="12"/>
      <c r="H9" s="12">
        <v>36</v>
      </c>
      <c r="I9" s="12">
        <v>38</v>
      </c>
      <c r="J9" s="12"/>
      <c r="K9" s="12">
        <v>680</v>
      </c>
      <c r="L9" s="12">
        <v>680</v>
      </c>
      <c r="M9" s="12"/>
      <c r="N9" s="13">
        <f>B9+E9+H9+K9</f>
        <v>3282</v>
      </c>
      <c r="O9" s="13">
        <f>C9+F9+I9+L9</f>
        <v>3694</v>
      </c>
      <c r="P9" s="13">
        <f t="shared" si="0"/>
        <v>6258</v>
      </c>
      <c r="Q9" s="14"/>
    </row>
    <row r="10" spans="1:17" ht="9">
      <c r="A10" s="11">
        <v>2001</v>
      </c>
      <c r="B10" s="12">
        <v>349</v>
      </c>
      <c r="C10" s="12">
        <v>473</v>
      </c>
      <c r="D10" s="12"/>
      <c r="E10" s="12">
        <v>277</v>
      </c>
      <c r="F10" s="12">
        <v>233</v>
      </c>
      <c r="G10" s="12"/>
      <c r="H10" s="12">
        <v>68</v>
      </c>
      <c r="I10" s="12">
        <v>71</v>
      </c>
      <c r="J10" s="12"/>
      <c r="K10" s="12">
        <v>840</v>
      </c>
      <c r="L10" s="12">
        <v>840</v>
      </c>
      <c r="M10" s="12"/>
      <c r="N10" s="13">
        <f>B10+E10+H10+K10</f>
        <v>1534</v>
      </c>
      <c r="O10" s="13">
        <f>C10+F10+I10+L10</f>
        <v>1617</v>
      </c>
      <c r="P10" s="13">
        <f t="shared" si="0"/>
        <v>6976</v>
      </c>
      <c r="Q10" s="15"/>
    </row>
    <row r="11" spans="1:17" ht="9">
      <c r="A11" s="11">
        <v>2002</v>
      </c>
      <c r="B11" s="12">
        <v>2402</v>
      </c>
      <c r="C11" s="12">
        <v>2540</v>
      </c>
      <c r="D11" s="12"/>
      <c r="E11" s="12">
        <v>303</v>
      </c>
      <c r="F11" s="12">
        <v>276</v>
      </c>
      <c r="G11" s="12"/>
      <c r="H11" s="12">
        <v>37</v>
      </c>
      <c r="I11" s="12">
        <v>45</v>
      </c>
      <c r="J11" s="12"/>
      <c r="K11" s="12">
        <v>789</v>
      </c>
      <c r="L11" s="12">
        <v>789</v>
      </c>
      <c r="M11" s="12"/>
      <c r="N11" s="13">
        <f>B11+E11+H11+K11</f>
        <v>3531</v>
      </c>
      <c r="O11" s="13">
        <f>C11+F11+I11+L11</f>
        <v>3650</v>
      </c>
      <c r="P11" s="13">
        <f t="shared" si="0"/>
        <v>3151</v>
      </c>
      <c r="Q11" s="16"/>
    </row>
    <row r="12" spans="1:17" ht="9">
      <c r="A12" s="11">
        <v>2003</v>
      </c>
      <c r="B12" s="12">
        <v>445</v>
      </c>
      <c r="C12" s="12">
        <v>457</v>
      </c>
      <c r="D12" s="12"/>
      <c r="E12" s="12">
        <v>285</v>
      </c>
      <c r="F12" s="12">
        <v>331</v>
      </c>
      <c r="G12" s="12"/>
      <c r="H12" s="12">
        <v>50</v>
      </c>
      <c r="I12" s="12">
        <v>106</v>
      </c>
      <c r="J12" s="12"/>
      <c r="K12" s="12">
        <v>768</v>
      </c>
      <c r="L12" s="12">
        <v>768</v>
      </c>
      <c r="M12" s="12"/>
      <c r="N12" s="13">
        <f>B12+E12+H12+K12</f>
        <v>1548</v>
      </c>
      <c r="O12" s="13">
        <f>C12+F12+I12+L12</f>
        <v>1662</v>
      </c>
      <c r="P12" s="13">
        <f t="shared" si="0"/>
        <v>7181</v>
      </c>
      <c r="Q12" s="16"/>
    </row>
    <row r="13" spans="1:17" ht="9">
      <c r="A13" s="11">
        <v>2004</v>
      </c>
      <c r="B13" s="12">
        <v>5351</v>
      </c>
      <c r="C13" s="12">
        <v>5733</v>
      </c>
      <c r="D13" s="12"/>
      <c r="E13" s="12">
        <v>272</v>
      </c>
      <c r="F13" s="12">
        <v>243</v>
      </c>
      <c r="G13" s="12"/>
      <c r="H13" s="12">
        <v>41</v>
      </c>
      <c r="I13" s="12">
        <v>58</v>
      </c>
      <c r="J13" s="12"/>
      <c r="K13" s="12">
        <v>711</v>
      </c>
      <c r="L13" s="12">
        <v>711</v>
      </c>
      <c r="M13" s="12"/>
      <c r="N13" s="13">
        <f>B13+E13+H13+K13</f>
        <v>6375</v>
      </c>
      <c r="O13" s="13">
        <f>C13+F13+I13+L13</f>
        <v>6745</v>
      </c>
      <c r="P13" s="13">
        <f t="shared" si="0"/>
        <v>3210</v>
      </c>
      <c r="Q13" s="16"/>
    </row>
    <row r="14" spans="1:17" ht="9">
      <c r="A14" s="11">
        <v>2005</v>
      </c>
      <c r="B14" s="12">
        <v>5201</v>
      </c>
      <c r="C14" s="12">
        <v>5549</v>
      </c>
      <c r="D14" s="12"/>
      <c r="E14" s="12">
        <v>240</v>
      </c>
      <c r="F14" s="12">
        <v>239</v>
      </c>
      <c r="G14" s="12"/>
      <c r="H14" s="12">
        <v>113</v>
      </c>
      <c r="I14" s="12">
        <v>175</v>
      </c>
      <c r="J14" s="12"/>
      <c r="K14" s="12">
        <v>446</v>
      </c>
      <c r="L14" s="12">
        <v>446</v>
      </c>
      <c r="M14" s="12"/>
      <c r="N14" s="13">
        <f>B14+E14+H14+K14</f>
        <v>6000</v>
      </c>
      <c r="O14" s="13">
        <f>C14+F14+I14+L14</f>
        <v>6409</v>
      </c>
      <c r="P14" s="13">
        <f t="shared" si="0"/>
        <v>13120</v>
      </c>
      <c r="Q14" s="15"/>
    </row>
    <row r="15" spans="1:17" ht="9">
      <c r="A15" s="11">
        <v>2006</v>
      </c>
      <c r="B15" s="12">
        <v>6035</v>
      </c>
      <c r="C15" s="12">
        <v>6387</v>
      </c>
      <c r="D15" s="12"/>
      <c r="E15" s="12">
        <v>227</v>
      </c>
      <c r="F15" s="12">
        <v>225</v>
      </c>
      <c r="G15" s="12"/>
      <c r="H15" s="12">
        <v>102</v>
      </c>
      <c r="I15" s="12">
        <v>146</v>
      </c>
      <c r="J15" s="12"/>
      <c r="K15" s="12">
        <v>650</v>
      </c>
      <c r="L15" s="12">
        <v>650</v>
      </c>
      <c r="M15" s="12"/>
      <c r="N15" s="13">
        <f>B15+E15+H15+K15</f>
        <v>7014</v>
      </c>
      <c r="O15" s="13">
        <f>C15+F15+I15+L15</f>
        <v>7408</v>
      </c>
      <c r="P15" s="13">
        <f t="shared" si="0"/>
        <v>12409</v>
      </c>
      <c r="Q15" s="15"/>
    </row>
    <row r="16" spans="1:17" ht="9">
      <c r="A16" s="11">
        <v>2007</v>
      </c>
      <c r="B16" s="12">
        <v>8494</v>
      </c>
      <c r="C16" s="12">
        <v>8595</v>
      </c>
      <c r="D16" s="12"/>
      <c r="E16" s="12">
        <v>133</v>
      </c>
      <c r="F16" s="12">
        <v>136</v>
      </c>
      <c r="G16" s="12"/>
      <c r="H16" s="12">
        <v>194</v>
      </c>
      <c r="I16" s="12">
        <v>180</v>
      </c>
      <c r="J16" s="12"/>
      <c r="K16" s="12">
        <v>565</v>
      </c>
      <c r="L16" s="12">
        <v>565</v>
      </c>
      <c r="M16" s="12"/>
      <c r="N16" s="13">
        <f>B16+E16+H16+K16</f>
        <v>9386</v>
      </c>
      <c r="O16" s="13">
        <f>C16+F16+I16+L16</f>
        <v>9476</v>
      </c>
      <c r="P16" s="13">
        <f t="shared" si="0"/>
        <v>14422</v>
      </c>
      <c r="Q16" s="15"/>
    </row>
    <row r="17" spans="1:17" ht="9">
      <c r="A17" s="11">
        <v>2008</v>
      </c>
      <c r="B17" s="12">
        <v>447</v>
      </c>
      <c r="C17" s="12">
        <v>469</v>
      </c>
      <c r="D17" s="12"/>
      <c r="E17" s="12">
        <v>206</v>
      </c>
      <c r="F17" s="12">
        <v>234</v>
      </c>
      <c r="G17" s="12"/>
      <c r="H17" s="12">
        <v>229</v>
      </c>
      <c r="I17" s="12">
        <v>272</v>
      </c>
      <c r="J17" s="12"/>
      <c r="K17" s="12">
        <v>680</v>
      </c>
      <c r="L17" s="12">
        <v>680</v>
      </c>
      <c r="M17" s="12"/>
      <c r="N17" s="13">
        <f>B17+E17+H17+K17</f>
        <v>1562</v>
      </c>
      <c r="O17" s="13">
        <f>C17+F17+I17+L17</f>
        <v>1655</v>
      </c>
      <c r="P17" s="13">
        <f t="shared" si="0"/>
        <v>18862</v>
      </c>
      <c r="Q17" s="15"/>
    </row>
    <row r="18" spans="1:17" ht="9">
      <c r="A18" s="11">
        <v>2009</v>
      </c>
      <c r="B18" s="12">
        <v>679</v>
      </c>
      <c r="C18" s="12">
        <v>683</v>
      </c>
      <c r="D18" s="12"/>
      <c r="E18" s="12">
        <v>521</v>
      </c>
      <c r="F18" s="12">
        <v>619</v>
      </c>
      <c r="G18" s="12"/>
      <c r="H18" s="12">
        <v>195</v>
      </c>
      <c r="I18" s="12">
        <v>160</v>
      </c>
      <c r="J18" s="12"/>
      <c r="K18" s="12">
        <v>555</v>
      </c>
      <c r="L18" s="12">
        <v>555</v>
      </c>
      <c r="M18" s="12"/>
      <c r="N18" s="13">
        <f>B18+E18+H18+K18</f>
        <v>1950</v>
      </c>
      <c r="O18" s="13">
        <f>C18+F18+I18+L18</f>
        <v>2017</v>
      </c>
      <c r="P18" s="13">
        <f t="shared" si="0"/>
        <v>3217</v>
      </c>
      <c r="Q18" s="15"/>
    </row>
    <row r="19" spans="1:17" ht="9">
      <c r="A19" s="11">
        <v>2010</v>
      </c>
      <c r="B19" s="12">
        <v>663</v>
      </c>
      <c r="C19" s="12">
        <v>651</v>
      </c>
      <c r="D19" s="12"/>
      <c r="E19" s="12">
        <v>523</v>
      </c>
      <c r="F19" s="12">
        <v>525</v>
      </c>
      <c r="G19" s="12"/>
      <c r="H19" s="12">
        <v>160</v>
      </c>
      <c r="I19" s="12">
        <v>153</v>
      </c>
      <c r="J19" s="12"/>
      <c r="K19" s="12">
        <v>734</v>
      </c>
      <c r="L19" s="12">
        <v>734</v>
      </c>
      <c r="M19" s="12"/>
      <c r="N19" s="13">
        <f>B19+E19+H19+K19</f>
        <v>2080</v>
      </c>
      <c r="O19" s="13">
        <f>C19+F19+I19+L19</f>
        <v>2063</v>
      </c>
      <c r="P19" s="13">
        <f>N19+O19</f>
        <v>4143</v>
      </c>
      <c r="Q19" s="15"/>
    </row>
    <row r="20" spans="1:17" s="7" customFormat="1" ht="9">
      <c r="A20" s="17">
        <v>2011</v>
      </c>
      <c r="B20" s="18">
        <v>533</v>
      </c>
      <c r="C20" s="18">
        <v>592</v>
      </c>
      <c r="D20" s="18"/>
      <c r="E20" s="18">
        <v>386</v>
      </c>
      <c r="F20" s="18">
        <v>340</v>
      </c>
      <c r="G20" s="18"/>
      <c r="H20" s="18">
        <v>124</v>
      </c>
      <c r="I20" s="18">
        <v>137</v>
      </c>
      <c r="J20" s="18"/>
      <c r="K20" s="18">
        <v>552</v>
      </c>
      <c r="L20" s="18">
        <v>552</v>
      </c>
      <c r="M20" s="18"/>
      <c r="N20" s="19">
        <v>1595</v>
      </c>
      <c r="O20" s="19">
        <v>1621</v>
      </c>
      <c r="P20" s="19">
        <v>3216</v>
      </c>
      <c r="Q20" s="16"/>
    </row>
    <row r="21" spans="1:17" ht="4.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9"/>
    </row>
    <row r="22" spans="1:17" ht="9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6" ht="9">
      <c r="A23" s="32" t="s">
        <v>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</sheetData>
  <sheetProtection/>
  <mergeCells count="16">
    <mergeCell ref="A23:P23"/>
    <mergeCell ref="A1:P1"/>
    <mergeCell ref="K4:K5"/>
    <mergeCell ref="L4:L5"/>
    <mergeCell ref="N4:N5"/>
    <mergeCell ref="O4:O5"/>
    <mergeCell ref="P4:P5"/>
    <mergeCell ref="B4:B5"/>
    <mergeCell ref="C4:C5"/>
    <mergeCell ref="A3:A5"/>
    <mergeCell ref="E4:F4"/>
    <mergeCell ref="H4:I4"/>
    <mergeCell ref="N3:P3"/>
    <mergeCell ref="K3:L3"/>
    <mergeCell ref="B3:C3"/>
    <mergeCell ref="E3:I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ledda</cp:lastModifiedBy>
  <cp:lastPrinted>2012-12-03T11:21:00Z</cp:lastPrinted>
  <dcterms:created xsi:type="dcterms:W3CDTF">2002-11-25T14:25:20Z</dcterms:created>
  <dcterms:modified xsi:type="dcterms:W3CDTF">2012-12-03T11:21:31Z</dcterms:modified>
  <cp:category/>
  <cp:version/>
  <cp:contentType/>
  <cp:contentStatus/>
</cp:coreProperties>
</file>