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820" activeTab="0"/>
  </bookViews>
  <sheets>
    <sheet name="22_3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<sst xmlns="http://schemas.openxmlformats.org/spreadsheetml/2006/main" count="21" uniqueCount="21">
  <si>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TITOLI </t>
  </si>
  <si>
    <t>ACCERTAMENTI</t>
  </si>
  <si>
    <t>RISCOSSIONI</t>
  </si>
  <si>
    <t>CAPACITA' DI RISCOSSIONE(a) (per cento)</t>
  </si>
  <si>
    <t>in c/competenza</t>
  </si>
  <si>
    <t>in c/residui</t>
  </si>
  <si>
    <t>Entrate correnti</t>
  </si>
  <si>
    <t xml:space="preserve">   Entrate tributarie</t>
  </si>
  <si>
    <t xml:space="preserve">   Entrate da contributi e trasferimenti</t>
  </si>
  <si>
    <t xml:space="preserve">   Entrate extra-tributarie</t>
  </si>
  <si>
    <t>Entrate in conto capitale</t>
  </si>
  <si>
    <t xml:space="preserve">   Alienazione di beni patrimoniali</t>
  </si>
  <si>
    <t xml:space="preserve">   Trasferimenti</t>
  </si>
  <si>
    <t xml:space="preserve">   Riscossione di crediti</t>
  </si>
  <si>
    <t>Accensione di prestiti</t>
  </si>
  <si>
    <t>TOTALE GENERALE ENTRATE (b)</t>
  </si>
  <si>
    <t>(a) La capacità di riscossione è il rapporto percentuale tra le riscossioni in conto competenza e gli accertamenti</t>
  </si>
  <si>
    <t>(b) Al netto delle partite di giro</t>
  </si>
  <si>
    <t>Servizi per conto di terzi</t>
  </si>
  <si>
    <t>Fonte: ISTAT, I bilanci consuntivi delle amministrazioni comunali - dati provvisori</t>
  </si>
  <si>
    <r>
      <t xml:space="preserve">Tavola 22.3  Accertamenti, riscossioni e capacità di riscossione delle Amministrazioni comunali per titolo 
                        -  Anno 2011 </t>
    </r>
    <r>
      <rPr>
        <i/>
        <sz val="9"/>
        <rFont val="Arial"/>
        <family val="2"/>
      </rPr>
      <t xml:space="preserve">(valori in euro)     </t>
    </r>
    <r>
      <rPr>
        <b/>
        <sz val="9"/>
        <rFont val="Arial"/>
        <family val="2"/>
      </rPr>
      <t xml:space="preserve">      
</t>
    </r>
    <r>
      <rPr>
        <sz val="9"/>
        <rFont val="Arial"/>
        <family val="2"/>
      </rPr>
      <t xml:space="preserve">                                             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</si>
</sst>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_-;\-* #,##0_-;_-* &quot;-&quot;??_-;_-@_-"/>
    <numFmt numFmtId="172" formatCode="_-[$€]\ * #,##0.00_-;\-[$€]\ * #,##0.00_-;_-[$€]\ * &quot;-&quot;??_-;_-@_-"/>
    <numFmt numFmtId="173" formatCode="_(&quot;$&quot;* #,##0_);_(&quot;$&quot;* \(#,##0\);_(&quot;$&quot;* &quot;-&quot;_);_(@_)"/>
    <numFmt numFmtId="174" formatCode="#,##0_ ;\-#,##0\ "/>
    <numFmt numFmtId="175" formatCode="##,###;##,###;\-;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#,##0;[Red]#,##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name val="Arial"/>
      <family val="2"/>
    </font>
    <font>
      <i/>
      <sz val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1" applyNumberFormat="0" applyAlignment="0" applyProtection="0"/>
    <xf numFmtId="0" fontId="28" fillId="34" borderId="2" applyNumberFormat="0" applyAlignment="0" applyProtection="0"/>
    <xf numFmtId="0" fontId="7" fillId="0" borderId="3" applyNumberFormat="0" applyFill="0" applyAlignment="0" applyProtection="0"/>
    <xf numFmtId="0" fontId="8" fillId="35" borderId="4" applyNumberFormat="0" applyAlignment="0" applyProtection="0"/>
    <xf numFmtId="0" fontId="29" fillId="36" borderId="5" applyNumberFormat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40" borderId="0" applyNumberFormat="0" applyBorder="0" applyAlignment="0" applyProtection="0"/>
    <xf numFmtId="17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2" applyNumberFormat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3" borderId="0" applyNumberFormat="0" applyBorder="0" applyAlignment="0" applyProtection="0"/>
    <xf numFmtId="0" fontId="10" fillId="44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38" fillId="34" borderId="12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47" borderId="18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175" fontId="21" fillId="0" borderId="0" xfId="78" applyNumberFormat="1" applyFont="1" applyFill="1" applyBorder="1" applyAlignment="1">
      <alignment horizontal="right" vertical="top"/>
    </xf>
    <xf numFmtId="175" fontId="4" fillId="0" borderId="0" xfId="78" applyNumberFormat="1" applyFont="1" applyFill="1" applyBorder="1" applyAlignment="1">
      <alignment horizontal="right" vertical="top"/>
    </xf>
    <xf numFmtId="175" fontId="4" fillId="0" borderId="0" xfId="0" applyNumberFormat="1" applyFont="1" applyFill="1" applyBorder="1" applyAlignment="1">
      <alignment/>
    </xf>
    <xf numFmtId="3" fontId="4" fillId="0" borderId="0" xfId="78" applyNumberFormat="1" applyFont="1" applyFill="1" applyBorder="1" applyAlignment="1" applyProtection="1">
      <alignment horizontal="right" vertical="top"/>
      <protection locked="0"/>
    </xf>
    <xf numFmtId="49" fontId="4" fillId="0" borderId="0" xfId="78" applyNumberFormat="1" applyFont="1" applyFill="1" applyBorder="1" applyAlignment="1" applyProtection="1">
      <alignment horizontal="right" vertical="top"/>
      <protection locked="0"/>
    </xf>
    <xf numFmtId="3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47" borderId="0" xfId="0" applyFont="1" applyFill="1" applyAlignment="1">
      <alignment horizontal="left" vertical="center" wrapText="1"/>
    </xf>
    <xf numFmtId="0" fontId="4" fillId="47" borderId="19" xfId="0" applyFont="1" applyFill="1" applyBorder="1" applyAlignment="1">
      <alignment horizontal="left" vertical="center"/>
    </xf>
    <xf numFmtId="0" fontId="4" fillId="47" borderId="18" xfId="0" applyFont="1" applyFill="1" applyBorder="1" applyAlignment="1">
      <alignment horizontal="left" vertical="center"/>
    </xf>
    <xf numFmtId="0" fontId="4" fillId="47" borderId="19" xfId="0" applyFont="1" applyFill="1" applyBorder="1" applyAlignment="1">
      <alignment horizontal="right" vertical="center"/>
    </xf>
    <xf numFmtId="0" fontId="4" fillId="47" borderId="18" xfId="0" applyFont="1" applyFill="1" applyBorder="1" applyAlignment="1">
      <alignment horizontal="right" vertical="center"/>
    </xf>
    <xf numFmtId="0" fontId="4" fillId="47" borderId="20" xfId="0" applyFont="1" applyFill="1" applyBorder="1" applyAlignment="1">
      <alignment horizontal="center" vertical="center"/>
    </xf>
    <xf numFmtId="0" fontId="4" fillId="47" borderId="19" xfId="0" applyFont="1" applyFill="1" applyBorder="1" applyAlignment="1">
      <alignment horizontal="right" vertical="center" wrapText="1"/>
    </xf>
    <xf numFmtId="0" fontId="4" fillId="47" borderId="18" xfId="0" applyFont="1" applyFill="1" applyBorder="1" applyAlignment="1">
      <alignment horizontal="right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Valuta (0)_ tavola 5" xfId="100"/>
    <cellStyle name="Currency [0]" xfId="101"/>
    <cellStyle name="Warning Text" xfId="10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  <sheetName val="Tav. 22.3.1"/>
      <sheetName val="Tav. 22.4"/>
      <sheetName val="Tav. 22.5"/>
      <sheetName val="Tav. 22.5.1"/>
      <sheetName val="Tav. 22.5.2"/>
      <sheetName val="Tav. 22.6"/>
      <sheetName val="Tav. 22.6.1"/>
      <sheetName val="Tav. 22.7"/>
      <sheetName val="Tav. 22.8"/>
      <sheetName val="Tav. 22.2"/>
      <sheetName val="Tav. 22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26.421875" style="2" customWidth="1"/>
    <col min="2" max="2" width="14.57421875" style="2" customWidth="1"/>
    <col min="3" max="3" width="15.7109375" style="2" customWidth="1"/>
    <col min="4" max="4" width="16.28125" style="2" customWidth="1"/>
    <col min="5" max="5" width="12.7109375" style="2" customWidth="1"/>
    <col min="6" max="16384" width="9.140625" style="2" customWidth="1"/>
  </cols>
  <sheetData>
    <row r="1" spans="1:5" ht="30" customHeight="1">
      <c r="A1" s="19" t="s">
        <v>20</v>
      </c>
      <c r="B1" s="19"/>
      <c r="C1" s="19"/>
      <c r="D1" s="19"/>
      <c r="E1" s="19"/>
    </row>
    <row r="2" spans="2:4" ht="9">
      <c r="B2" s="3"/>
      <c r="C2" s="3"/>
      <c r="D2" s="3"/>
    </row>
    <row r="3" spans="1:5" ht="18.75" customHeight="1">
      <c r="A3" s="20" t="s">
        <v>0</v>
      </c>
      <c r="B3" s="22" t="s">
        <v>1</v>
      </c>
      <c r="C3" s="24" t="s">
        <v>2</v>
      </c>
      <c r="D3" s="24"/>
      <c r="E3" s="25" t="s">
        <v>3</v>
      </c>
    </row>
    <row r="4" spans="1:5" ht="23.25" customHeight="1">
      <c r="A4" s="21"/>
      <c r="B4" s="23"/>
      <c r="C4" s="1" t="s">
        <v>4</v>
      </c>
      <c r="D4" s="1" t="s">
        <v>5</v>
      </c>
      <c r="E4" s="26"/>
    </row>
    <row r="5" spans="2:4" ht="9">
      <c r="B5" s="3"/>
      <c r="C5" s="3"/>
      <c r="D5" s="3"/>
    </row>
    <row r="6" spans="1:5" ht="9">
      <c r="A6" s="4" t="s">
        <v>6</v>
      </c>
      <c r="B6" s="13">
        <f>B7+B8+B9</f>
        <v>1906185644</v>
      </c>
      <c r="C6" s="13">
        <f>C7+C8+C9</f>
        <v>1531355219</v>
      </c>
      <c r="D6" s="13">
        <f>SUM(D7:D9)</f>
        <v>362753560</v>
      </c>
      <c r="E6" s="14">
        <f>C6/B6*100</f>
        <v>80.33610072660898</v>
      </c>
    </row>
    <row r="7" spans="1:5" ht="9">
      <c r="A7" s="2" t="s">
        <v>7</v>
      </c>
      <c r="B7" s="9">
        <v>1284185829</v>
      </c>
      <c r="C7" s="9">
        <v>1058089329</v>
      </c>
      <c r="D7" s="9">
        <v>211712763</v>
      </c>
      <c r="E7" s="15">
        <f aca="true" t="shared" si="0" ref="E7:E18">C7/B7*100</f>
        <v>82.39378640581464</v>
      </c>
    </row>
    <row r="8" spans="1:8" ht="9">
      <c r="A8" s="2" t="s">
        <v>8</v>
      </c>
      <c r="B8" s="9">
        <v>215560656</v>
      </c>
      <c r="C8" s="9">
        <v>173917533</v>
      </c>
      <c r="D8" s="16">
        <v>59076170</v>
      </c>
      <c r="E8" s="15">
        <f t="shared" si="0"/>
        <v>80.68148252434341</v>
      </c>
      <c r="H8" s="3"/>
    </row>
    <row r="9" spans="1:5" ht="9">
      <c r="A9" s="2" t="s">
        <v>9</v>
      </c>
      <c r="B9" s="9">
        <v>406439159</v>
      </c>
      <c r="C9" s="9">
        <v>299348357</v>
      </c>
      <c r="D9" s="9">
        <v>91964627</v>
      </c>
      <c r="E9" s="15">
        <f t="shared" si="0"/>
        <v>73.65145566596352</v>
      </c>
    </row>
    <row r="10" spans="2:7" ht="9">
      <c r="B10" s="16"/>
      <c r="C10" s="16"/>
      <c r="D10" s="16"/>
      <c r="E10" s="14"/>
      <c r="G10" s="3"/>
    </row>
    <row r="11" spans="1:5" ht="9">
      <c r="A11" s="4" t="s">
        <v>10</v>
      </c>
      <c r="B11" s="8">
        <v>505053169</v>
      </c>
      <c r="C11" s="8">
        <v>161336784</v>
      </c>
      <c r="D11" s="8">
        <v>137833801</v>
      </c>
      <c r="E11" s="14">
        <f t="shared" si="0"/>
        <v>31.94451473682368</v>
      </c>
    </row>
    <row r="12" spans="1:5" ht="9">
      <c r="A12" s="2" t="s">
        <v>11</v>
      </c>
      <c r="B12" s="9">
        <v>28994027</v>
      </c>
      <c r="C12" s="9">
        <v>23557844</v>
      </c>
      <c r="D12" s="9">
        <v>15112762</v>
      </c>
      <c r="E12" s="15">
        <f t="shared" si="0"/>
        <v>81.2506796658498</v>
      </c>
    </row>
    <row r="13" spans="1:5" ht="9">
      <c r="A13" s="2" t="s">
        <v>12</v>
      </c>
      <c r="B13" s="10">
        <v>458501975</v>
      </c>
      <c r="C13" s="10">
        <v>122433757</v>
      </c>
      <c r="D13" s="10">
        <v>120747604</v>
      </c>
      <c r="E13" s="15">
        <f t="shared" si="0"/>
        <v>26.702994463655255</v>
      </c>
    </row>
    <row r="14" spans="1:5" ht="9">
      <c r="A14" s="2" t="s">
        <v>13</v>
      </c>
      <c r="B14" s="9">
        <v>17557167</v>
      </c>
      <c r="C14" s="9">
        <v>15345183</v>
      </c>
      <c r="D14" s="9">
        <v>1973435</v>
      </c>
      <c r="E14" s="15">
        <f t="shared" si="0"/>
        <v>87.40124759307695</v>
      </c>
    </row>
    <row r="15" spans="2:5" ht="9">
      <c r="B15" s="16"/>
      <c r="C15" s="17"/>
      <c r="D15" s="17"/>
      <c r="E15" s="14"/>
    </row>
    <row r="16" spans="1:5" ht="9">
      <c r="A16" s="4" t="s">
        <v>18</v>
      </c>
      <c r="B16" s="8">
        <v>188950147</v>
      </c>
      <c r="C16" s="8">
        <v>175402245</v>
      </c>
      <c r="D16" s="8">
        <v>12182347</v>
      </c>
      <c r="E16" s="5">
        <f t="shared" si="0"/>
        <v>92.82990661023408</v>
      </c>
    </row>
    <row r="17" spans="1:5" ht="9">
      <c r="A17" s="4" t="s">
        <v>14</v>
      </c>
      <c r="B17" s="8">
        <v>114210752</v>
      </c>
      <c r="C17" s="8">
        <v>16631347</v>
      </c>
      <c r="D17" s="8">
        <v>130424603</v>
      </c>
      <c r="E17" s="5">
        <f t="shared" si="0"/>
        <v>14.561980118999655</v>
      </c>
    </row>
    <row r="18" spans="1:5" ht="9">
      <c r="A18" s="4" t="s">
        <v>15</v>
      </c>
      <c r="B18" s="8">
        <v>2714399712</v>
      </c>
      <c r="C18" s="8">
        <v>1884725595</v>
      </c>
      <c r="D18" s="8">
        <v>643194311</v>
      </c>
      <c r="E18" s="5">
        <f t="shared" si="0"/>
        <v>69.43434257924059</v>
      </c>
    </row>
    <row r="19" spans="1:5" ht="6" customHeight="1">
      <c r="A19" s="6"/>
      <c r="B19" s="7"/>
      <c r="C19" s="7"/>
      <c r="D19" s="7"/>
      <c r="E19" s="6"/>
    </row>
    <row r="20" spans="2:4" ht="9">
      <c r="B20" s="3"/>
      <c r="C20" s="3"/>
      <c r="D20" s="3"/>
    </row>
    <row r="21" spans="1:5" ht="9">
      <c r="A21" s="18" t="s">
        <v>19</v>
      </c>
      <c r="B21" s="18"/>
      <c r="C21" s="18"/>
      <c r="D21" s="18"/>
      <c r="E21" s="18"/>
    </row>
    <row r="22" spans="1:5" ht="9">
      <c r="A22" s="18" t="s">
        <v>16</v>
      </c>
      <c r="B22" s="18"/>
      <c r="C22" s="18"/>
      <c r="D22" s="18"/>
      <c r="E22" s="18"/>
    </row>
    <row r="23" spans="1:5" ht="9">
      <c r="A23" s="18" t="s">
        <v>17</v>
      </c>
      <c r="B23" s="18"/>
      <c r="C23" s="18"/>
      <c r="D23" s="18"/>
      <c r="E23" s="18"/>
    </row>
    <row r="24" spans="2:4" ht="9">
      <c r="B24" s="3"/>
      <c r="C24" s="3"/>
      <c r="D24" s="3"/>
    </row>
    <row r="25" spans="2:4" ht="9">
      <c r="B25" s="3"/>
      <c r="C25" s="3"/>
      <c r="D25" s="3"/>
    </row>
    <row r="26" spans="2:4" ht="9">
      <c r="B26" s="3"/>
      <c r="C26" s="3"/>
      <c r="D26" s="3"/>
    </row>
    <row r="27" spans="2:4" ht="9">
      <c r="B27" s="3"/>
      <c r="C27" s="3"/>
      <c r="D27" s="3"/>
    </row>
    <row r="28" spans="2:4" ht="9">
      <c r="B28" s="3"/>
      <c r="C28" s="3"/>
      <c r="D28" s="3"/>
    </row>
    <row r="29" spans="2:4" ht="9">
      <c r="B29" s="3"/>
      <c r="C29" s="3"/>
      <c r="D29" s="3"/>
    </row>
    <row r="30" spans="2:4" ht="9">
      <c r="B30" s="3"/>
      <c r="C30" s="3"/>
      <c r="D30" s="3"/>
    </row>
    <row r="31" spans="2:4" ht="9">
      <c r="B31" s="3"/>
      <c r="C31" s="3"/>
      <c r="D31" s="3"/>
    </row>
    <row r="32" spans="2:4" ht="9">
      <c r="B32" s="3"/>
      <c r="C32" s="3"/>
      <c r="D32" s="3"/>
    </row>
    <row r="33" ht="9">
      <c r="D33" s="12"/>
    </row>
    <row r="36" ht="9">
      <c r="D36" s="11"/>
    </row>
  </sheetData>
  <sheetProtection/>
  <mergeCells count="8">
    <mergeCell ref="A21:E21"/>
    <mergeCell ref="A22:E22"/>
    <mergeCell ref="A23:E23"/>
    <mergeCell ref="A1:E1"/>
    <mergeCell ref="A3:A4"/>
    <mergeCell ref="B3:B4"/>
    <mergeCell ref="C3:D3"/>
    <mergeCell ref="E3:E4"/>
  </mergeCells>
  <conditionalFormatting sqref="D36 B8:C8">
    <cfRule type="cellIs" priority="1" dxfId="0" operator="notEqual" stopIfTrue="1">
      <formula>B65524+B65532+B65536+B2+B3</formula>
    </cfRule>
  </conditionalFormatting>
  <conditionalFormatting sqref="D33">
    <cfRule type="cellIs" priority="2" dxfId="0" operator="notEqual" stopIfTrue="1">
      <formula>D65524+D65532+D65536+D2+D3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ledda</cp:lastModifiedBy>
  <cp:lastPrinted>2013-12-11T11:14:52Z</cp:lastPrinted>
  <dcterms:created xsi:type="dcterms:W3CDTF">2010-12-16T08:46:32Z</dcterms:created>
  <dcterms:modified xsi:type="dcterms:W3CDTF">2014-01-07T13:30:25Z</dcterms:modified>
  <cp:category/>
  <cp:version/>
  <cp:contentType/>
  <cp:contentStatus/>
</cp:coreProperties>
</file>