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085" activeTab="0"/>
  </bookViews>
  <sheets>
    <sheet name="9_20_1" sheetId="1" r:id="rId1"/>
  </sheets>
  <definedNames>
    <definedName name="_xlnm.Print_Area" localSheetId="0">'9_20_1'!$A$1:$J$37</definedName>
  </definedNames>
  <calcPr fullCalcOnLoad="1"/>
</workbook>
</file>

<file path=xl/sharedStrings.xml><?xml version="1.0" encoding="utf-8"?>
<sst xmlns="http://schemas.openxmlformats.org/spreadsheetml/2006/main" count="42" uniqueCount="36">
  <si>
    <t xml:space="preserve">                    </t>
  </si>
  <si>
    <t>CLASSI DI 
ETA'</t>
  </si>
  <si>
    <t>MASCHI</t>
  </si>
  <si>
    <t>FEMMINE</t>
  </si>
  <si>
    <t>MASCHI E FEMMINE</t>
  </si>
  <si>
    <t>Numero</t>
  </si>
  <si>
    <t>Importo complessivo</t>
  </si>
  <si>
    <t>Importo medio</t>
  </si>
  <si>
    <t>Meno di 5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</si>
  <si>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</si>
  <si>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</si>
  <si>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</si>
  <si>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</si>
  <si>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</si>
  <si>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</si>
  <si>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</si>
  <si>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</si>
  <si>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</si>
  <si>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</si>
  <si>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</si>
  <si>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</si>
  <si>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</si>
  <si>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</si>
  <si>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</si>
  <si>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</si>
  <si>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</si>
  <si>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</si>
  <si>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e più</t>
  </si>
  <si>
    <r>
      <t>ITALIA</t>
    </r>
    <r>
      <rPr>
        <b/>
        <vertAlign val="superscript"/>
        <sz val="8"/>
        <rFont val="Arial"/>
        <family val="2"/>
      </rPr>
      <t>(a)</t>
    </r>
  </si>
  <si>
    <r>
      <t>Fonte:</t>
    </r>
    <r>
      <rPr>
        <sz val="7"/>
        <rFont val="Arial"/>
        <family val="2"/>
      </rPr>
      <t xml:space="preserve"> Casellario Centrale c/o INPS - D.L.1338 del 31/12/71 successivamente modificato D.L. 352 del 6/7/78 e legge n.85 del 22/3/95.</t>
    </r>
  </si>
  <si>
    <r>
      <t xml:space="preserve">(a) </t>
    </r>
    <r>
      <rPr>
        <sz val="7"/>
        <rFont val="Arial"/>
        <family val="2"/>
      </rPr>
      <t>compreso Estero e Non ripartibili</t>
    </r>
  </si>
  <si>
    <t>Totale LIGURIA</t>
  </si>
  <si>
    <t>2011 - DATI PER CLASSE DI ETA'</t>
  </si>
  <si>
    <t>Non indicato</t>
  </si>
  <si>
    <t xml:space="preserve">Tavola 9.20.1 Pensionati ed importo annuo delle pensioni, complessivo e medio, per sesso e classe di età. Liguria. Anno 2011 </t>
  </si>
  <si>
    <t xml:space="preserve">                           (importo complessivo in migliaia di euro, medio in euro) 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</si>
</sst>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.00_-;\-* #,##0.00_-;_-* &quot;-&quot;_-;_-@_-"/>
    <numFmt numFmtId="179" formatCode="_-* #,##0.0_-;\-* #,##0.0_-;_-* &quot;-&quot;_-;_-@_-"/>
    <numFmt numFmtId="180" formatCode="#,##0.0"/>
    <numFmt numFmtId="181" formatCode="#,##0.00_ ;\-#,##0.00\ 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i/>
      <sz val="7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6" fillId="16" borderId="1" applyNumberFormat="0" applyAlignment="0" applyProtection="0"/>
    <xf numFmtId="0" fontId="24" fillId="0" borderId="2" applyNumberFormat="0" applyFill="0" applyAlignment="0" applyProtection="0"/>
    <xf numFmtId="0" fontId="17" fillId="17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7" borderId="1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1" fillId="23" borderId="4" applyNumberFormat="0" applyFont="0" applyAlignment="0" applyProtection="0"/>
    <xf numFmtId="0" fontId="26" fillId="16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5" fillId="3" borderId="0" applyNumberFormat="0" applyBorder="0" applyAlignment="0" applyProtection="0"/>
    <xf numFmtId="0" fontId="19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41" fontId="2" fillId="0" borderId="10" xfId="46" applyFont="1" applyBorder="1" applyAlignment="1">
      <alignment/>
    </xf>
    <xf numFmtId="41" fontId="3" fillId="0" borderId="10" xfId="46" applyFont="1" applyBorder="1" applyAlignment="1">
      <alignment/>
    </xf>
    <xf numFmtId="41" fontId="4" fillId="0" borderId="10" xfId="46" applyFont="1" applyBorder="1" applyAlignment="1">
      <alignment horizontal="centerContinuous" vertical="center"/>
    </xf>
    <xf numFmtId="41" fontId="5" fillId="0" borderId="0" xfId="46" applyFont="1" applyFill="1" applyBorder="1" applyAlignment="1">
      <alignment horizontal="center" vertical="center" wrapText="1"/>
    </xf>
    <xf numFmtId="41" fontId="4" fillId="0" borderId="10" xfId="46" applyFont="1" applyBorder="1" applyAlignment="1">
      <alignment horizontal="right" vertical="center"/>
    </xf>
    <xf numFmtId="41" fontId="4" fillId="0" borderId="10" xfId="46" applyFont="1" applyBorder="1" applyAlignment="1">
      <alignment horizontal="right" vertical="center" wrapText="1"/>
    </xf>
    <xf numFmtId="41" fontId="6" fillId="0" borderId="0" xfId="46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1" fontId="4" fillId="0" borderId="0" xfId="46" applyFont="1" applyBorder="1" applyAlignment="1">
      <alignment horizontal="right" vertical="center"/>
    </xf>
    <xf numFmtId="41" fontId="4" fillId="0" borderId="0" xfId="46" applyFont="1" applyBorder="1" applyAlignment="1">
      <alignment horizontal="right" vertical="center" wrapText="1"/>
    </xf>
    <xf numFmtId="41" fontId="4" fillId="0" borderId="0" xfId="46" applyFont="1" applyFill="1" applyAlignment="1">
      <alignment/>
    </xf>
    <xf numFmtId="41" fontId="4" fillId="0" borderId="0" xfId="46" applyFont="1" applyFill="1" applyAlignment="1">
      <alignment/>
    </xf>
    <xf numFmtId="41" fontId="7" fillId="0" borderId="10" xfId="46" applyFont="1" applyFill="1" applyBorder="1" applyAlignment="1">
      <alignment vertical="center"/>
    </xf>
    <xf numFmtId="0" fontId="9" fillId="0" borderId="0" xfId="0" applyFont="1" applyAlignment="1">
      <alignment/>
    </xf>
    <xf numFmtId="41" fontId="4" fillId="0" borderId="0" xfId="46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1" fontId="7" fillId="0" borderId="10" xfId="46" applyFont="1" applyFill="1" applyBorder="1" applyAlignment="1">
      <alignment horizontal="right" wrapText="1"/>
    </xf>
    <xf numFmtId="178" fontId="7" fillId="0" borderId="10" xfId="46" applyNumberFormat="1" applyFont="1" applyFill="1" applyBorder="1" applyAlignment="1">
      <alignment horizontal="right" wrapText="1"/>
    </xf>
    <xf numFmtId="3" fontId="7" fillId="0" borderId="10" xfId="46" applyNumberFormat="1" applyFont="1" applyFill="1" applyBorder="1" applyAlignment="1">
      <alignment horizontal="right" wrapText="1"/>
    </xf>
    <xf numFmtId="41" fontId="7" fillId="0" borderId="10" xfId="46" applyNumberFormat="1" applyFont="1" applyFill="1" applyBorder="1" applyAlignment="1">
      <alignment horizontal="right" wrapText="1"/>
    </xf>
    <xf numFmtId="41" fontId="7" fillId="16" borderId="0" xfId="46" applyFont="1" applyFill="1" applyBorder="1" applyAlignment="1">
      <alignment vertical="center" wrapText="1"/>
    </xf>
    <xf numFmtId="3" fontId="7" fillId="16" borderId="0" xfId="0" applyNumberFormat="1" applyFont="1" applyFill="1" applyBorder="1" applyAlignment="1">
      <alignment horizontal="right" vertical="top" wrapText="1"/>
    </xf>
    <xf numFmtId="3" fontId="4" fillId="0" borderId="0" xfId="46" applyNumberFormat="1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center" wrapText="1"/>
    </xf>
    <xf numFmtId="41" fontId="4" fillId="0" borderId="11" xfId="46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1" fontId="4" fillId="0" borderId="0" xfId="46" applyFont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41" fontId="2" fillId="0" borderId="0" xfId="46" applyFont="1" applyAlignment="1">
      <alignment horizontal="left" wrapText="1"/>
    </xf>
    <xf numFmtId="0" fontId="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9.28125" style="1" bestFit="1" customWidth="1"/>
    <col min="2" max="2" width="9.421875" style="1" customWidth="1"/>
    <col min="3" max="3" width="10.57421875" style="1" customWidth="1"/>
    <col min="4" max="4" width="10.57421875" style="1" bestFit="1" customWidth="1"/>
    <col min="5" max="5" width="10.140625" style="1" customWidth="1"/>
    <col min="6" max="6" width="11.57421875" style="1" customWidth="1"/>
    <col min="7" max="7" width="10.57421875" style="1" bestFit="1" customWidth="1"/>
    <col min="8" max="8" width="11.57421875" style="1" bestFit="1" customWidth="1"/>
    <col min="9" max="9" width="10.8515625" style="1" customWidth="1"/>
    <col min="10" max="10" width="10.57421875" style="1" bestFit="1" customWidth="1"/>
    <col min="11" max="16384" width="9.140625" style="1" customWidth="1"/>
  </cols>
  <sheetData>
    <row r="1" spans="1:10" s="37" customFormat="1" ht="15" customHeight="1">
      <c r="A1" s="36" t="s">
        <v>34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37" customFormat="1" ht="15" customHeight="1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0.5" customHeight="1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1" ht="12.75">
      <c r="A4" s="30" t="s">
        <v>1</v>
      </c>
      <c r="B4" s="4" t="s">
        <v>2</v>
      </c>
      <c r="C4" s="4"/>
      <c r="D4" s="4"/>
      <c r="E4" s="4" t="s">
        <v>3</v>
      </c>
      <c r="F4" s="4"/>
      <c r="G4" s="4"/>
      <c r="H4" s="4" t="s">
        <v>4</v>
      </c>
      <c r="I4" s="4"/>
      <c r="J4" s="4"/>
      <c r="K4" s="5"/>
    </row>
    <row r="5" spans="1:11" ht="18">
      <c r="A5" s="31"/>
      <c r="B5" s="6" t="s">
        <v>5</v>
      </c>
      <c r="C5" s="7" t="s">
        <v>6</v>
      </c>
      <c r="D5" s="7" t="s">
        <v>7</v>
      </c>
      <c r="E5" s="6" t="s">
        <v>5</v>
      </c>
      <c r="F5" s="7" t="s">
        <v>6</v>
      </c>
      <c r="G5" s="7" t="s">
        <v>7</v>
      </c>
      <c r="H5" s="6" t="s">
        <v>5</v>
      </c>
      <c r="I5" s="7" t="s">
        <v>6</v>
      </c>
      <c r="J5" s="7" t="s">
        <v>7</v>
      </c>
      <c r="K5" s="8"/>
    </row>
    <row r="6" spans="1:11" ht="12.75">
      <c r="A6" s="9"/>
      <c r="B6" s="10"/>
      <c r="C6" s="11"/>
      <c r="D6" s="11"/>
      <c r="E6" s="10"/>
      <c r="F6" s="11"/>
      <c r="G6" s="11"/>
      <c r="H6" s="10"/>
      <c r="I6" s="11"/>
      <c r="J6" s="11"/>
      <c r="K6" s="8"/>
    </row>
    <row r="7" spans="1:10" ht="12.75">
      <c r="A7" s="9">
        <v>2008</v>
      </c>
      <c r="B7" s="27">
        <v>253623</v>
      </c>
      <c r="C7" s="27">
        <v>5113484.50452</v>
      </c>
      <c r="D7" s="27">
        <v>20161.7538808</v>
      </c>
      <c r="E7" s="27">
        <v>290679</v>
      </c>
      <c r="F7" s="27">
        <v>3742118.63773</v>
      </c>
      <c r="G7" s="27">
        <v>12873.7151213</v>
      </c>
      <c r="H7" s="27">
        <v>544302</v>
      </c>
      <c r="I7" s="27">
        <v>8855603.14225</v>
      </c>
      <c r="J7" s="27">
        <v>16269.6501983</v>
      </c>
    </row>
    <row r="8" spans="1:11" ht="12.75">
      <c r="A8" s="9">
        <v>2009</v>
      </c>
      <c r="B8" s="27">
        <v>250114</v>
      </c>
      <c r="C8" s="27">
        <v>5283948.12885</v>
      </c>
      <c r="D8" s="27">
        <v>21126.1589869</v>
      </c>
      <c r="E8" s="27">
        <v>288735</v>
      </c>
      <c r="F8" s="27">
        <v>3926515.99111</v>
      </c>
      <c r="G8" s="27">
        <v>13599.0302219</v>
      </c>
      <c r="H8" s="27">
        <v>538849</v>
      </c>
      <c r="I8" s="27">
        <v>9210464.11996</v>
      </c>
      <c r="J8" s="27">
        <v>17092.8481262</v>
      </c>
      <c r="K8" s="8"/>
    </row>
    <row r="9" spans="1:23" ht="12.75">
      <c r="A9" s="9">
        <v>2010</v>
      </c>
      <c r="B9" s="28">
        <v>247095</v>
      </c>
      <c r="C9" s="28">
        <v>5301947.44965</v>
      </c>
      <c r="D9" s="28">
        <v>21457.121551</v>
      </c>
      <c r="E9" s="28">
        <v>285757</v>
      </c>
      <c r="F9" s="28">
        <v>3947100.59912</v>
      </c>
      <c r="G9" s="28">
        <v>13812.7870853</v>
      </c>
      <c r="H9" s="28">
        <v>532852</v>
      </c>
      <c r="I9" s="28">
        <v>9249048.04877</v>
      </c>
      <c r="J9" s="28">
        <v>17357.6303528</v>
      </c>
      <c r="K9" s="8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ht="6.75" customHeight="1">
      <c r="A10" s="9"/>
      <c r="B10" s="10"/>
      <c r="C10" s="11"/>
      <c r="D10" s="11"/>
      <c r="E10" s="10"/>
      <c r="F10" s="11"/>
      <c r="G10" s="11"/>
      <c r="H10" s="10"/>
      <c r="I10" s="11"/>
      <c r="J10" s="11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ht="12.75">
      <c r="A11" s="32" t="s">
        <v>32</v>
      </c>
      <c r="B11" s="32"/>
      <c r="C11" s="32"/>
      <c r="D11" s="32"/>
      <c r="E11" s="32"/>
      <c r="F11" s="32"/>
      <c r="G11" s="32"/>
      <c r="H11" s="32"/>
      <c r="I11" s="32"/>
      <c r="J11" s="32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ht="5.25" customHeight="1">
      <c r="A12" s="12"/>
      <c r="B12" s="12"/>
      <c r="C12" s="12"/>
      <c r="D12" s="12"/>
      <c r="E12" s="12"/>
      <c r="F12" s="12"/>
      <c r="G12" s="12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ht="12" customHeight="1">
      <c r="A13" s="13" t="s">
        <v>8</v>
      </c>
      <c r="B13" s="19">
        <v>312</v>
      </c>
      <c r="C13" s="19">
        <v>1515.09451</v>
      </c>
      <c r="D13" s="20">
        <v>4856.0721474</v>
      </c>
      <c r="E13" s="19">
        <v>207</v>
      </c>
      <c r="F13" s="19">
        <v>974.92949</v>
      </c>
      <c r="G13" s="20">
        <v>4709.8042995</v>
      </c>
      <c r="H13" s="19">
        <f>B13+E13</f>
        <v>519</v>
      </c>
      <c r="I13" s="19">
        <f>C13+F13</f>
        <v>2490.024</v>
      </c>
      <c r="J13" s="20">
        <v>4797.734104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ht="12" customHeight="1">
      <c r="A14" s="13" t="s">
        <v>9</v>
      </c>
      <c r="B14" s="19">
        <v>799</v>
      </c>
      <c r="C14" s="19">
        <v>3375.69971</v>
      </c>
      <c r="D14" s="20">
        <v>4224.9057697</v>
      </c>
      <c r="E14" s="19">
        <v>571</v>
      </c>
      <c r="F14" s="19">
        <v>2336.17731</v>
      </c>
      <c r="G14" s="20">
        <v>4091.3788266</v>
      </c>
      <c r="H14" s="19">
        <f aca="true" t="shared" si="0" ref="H14:H33">B14+E14</f>
        <v>1370</v>
      </c>
      <c r="I14" s="19">
        <f aca="true" t="shared" si="1" ref="I14:I33">C14+F14</f>
        <v>5711.87702</v>
      </c>
      <c r="J14" s="20">
        <v>4169.2532993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12" customHeight="1">
      <c r="A15" s="13" t="s">
        <v>10</v>
      </c>
      <c r="B15" s="19">
        <v>1181</v>
      </c>
      <c r="C15" s="19">
        <v>4782.49628</v>
      </c>
      <c r="D15" s="20">
        <v>4049.5311431</v>
      </c>
      <c r="E15" s="19">
        <v>847</v>
      </c>
      <c r="F15" s="19">
        <v>3403.23577</v>
      </c>
      <c r="G15" s="20">
        <v>4017.9879221</v>
      </c>
      <c r="H15" s="19">
        <f t="shared" si="0"/>
        <v>2028</v>
      </c>
      <c r="I15" s="19">
        <f t="shared" si="1"/>
        <v>8185.7320500000005</v>
      </c>
      <c r="J15" s="20">
        <v>4036.3570266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ht="12" customHeight="1">
      <c r="A16" s="13" t="s">
        <v>11</v>
      </c>
      <c r="B16" s="19">
        <v>1097</v>
      </c>
      <c r="C16" s="19">
        <v>5189.34269</v>
      </c>
      <c r="D16" s="20">
        <v>4730.485588</v>
      </c>
      <c r="E16" s="19">
        <v>908</v>
      </c>
      <c r="F16" s="19">
        <v>4163.48102</v>
      </c>
      <c r="G16" s="20">
        <v>4585.3315198</v>
      </c>
      <c r="H16" s="19">
        <f t="shared" si="0"/>
        <v>2005</v>
      </c>
      <c r="I16" s="19">
        <f t="shared" si="1"/>
        <v>9352.82371</v>
      </c>
      <c r="J16" s="20">
        <v>4664.74998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ht="12" customHeight="1">
      <c r="A17" s="13" t="s">
        <v>12</v>
      </c>
      <c r="B17" s="19">
        <v>749</v>
      </c>
      <c r="C17" s="19">
        <v>4622.21947</v>
      </c>
      <c r="D17" s="20">
        <v>6171.1875434</v>
      </c>
      <c r="E17" s="19">
        <v>680</v>
      </c>
      <c r="F17" s="19">
        <v>3928.88385</v>
      </c>
      <c r="G17" s="20">
        <v>5777.7703676</v>
      </c>
      <c r="H17" s="19">
        <f t="shared" si="0"/>
        <v>1429</v>
      </c>
      <c r="I17" s="19">
        <f t="shared" si="1"/>
        <v>8551.10332</v>
      </c>
      <c r="J17" s="20">
        <v>5983.9771309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12" customHeight="1">
      <c r="A18" s="13" t="s">
        <v>13</v>
      </c>
      <c r="B18" s="19">
        <v>574</v>
      </c>
      <c r="C18" s="19">
        <v>3578.81792</v>
      </c>
      <c r="D18" s="20">
        <v>6234.8744251</v>
      </c>
      <c r="E18" s="19">
        <v>417</v>
      </c>
      <c r="F18" s="19">
        <v>2593.6817</v>
      </c>
      <c r="G18" s="20">
        <v>6219.8601918</v>
      </c>
      <c r="H18" s="19">
        <f t="shared" si="0"/>
        <v>991</v>
      </c>
      <c r="I18" s="19">
        <f t="shared" si="1"/>
        <v>6172.4996200000005</v>
      </c>
      <c r="J18" s="20">
        <v>6228.5566297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ht="12" customHeight="1">
      <c r="A19" s="13" t="s">
        <v>14</v>
      </c>
      <c r="B19" s="19">
        <v>777</v>
      </c>
      <c r="C19" s="19">
        <v>4818.19149</v>
      </c>
      <c r="D19" s="20">
        <v>6201.0186486</v>
      </c>
      <c r="E19" s="19">
        <v>578</v>
      </c>
      <c r="F19" s="19">
        <v>3491.2551</v>
      </c>
      <c r="G19" s="20">
        <v>6040.233737</v>
      </c>
      <c r="H19" s="19">
        <f t="shared" si="0"/>
        <v>1355</v>
      </c>
      <c r="I19" s="19">
        <f t="shared" si="1"/>
        <v>8309.44659</v>
      </c>
      <c r="J19" s="20">
        <v>6132.4329077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ht="12" customHeight="1">
      <c r="A20" s="13" t="s">
        <v>15</v>
      </c>
      <c r="B20" s="19">
        <v>1465</v>
      </c>
      <c r="C20" s="19">
        <v>9236.96479</v>
      </c>
      <c r="D20" s="20">
        <v>6305.0954198</v>
      </c>
      <c r="E20" s="19">
        <v>1084</v>
      </c>
      <c r="F20" s="19">
        <v>7122.3223</v>
      </c>
      <c r="G20" s="20">
        <v>6570.4080258</v>
      </c>
      <c r="H20" s="19">
        <f t="shared" si="0"/>
        <v>2549</v>
      </c>
      <c r="I20" s="19">
        <f t="shared" si="1"/>
        <v>16359.28709</v>
      </c>
      <c r="J20" s="20">
        <v>6417.9235347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ht="12" customHeight="1">
      <c r="A21" s="13" t="s">
        <v>16</v>
      </c>
      <c r="B21" s="19">
        <v>2226</v>
      </c>
      <c r="C21" s="19">
        <v>14856.95064</v>
      </c>
      <c r="D21" s="20">
        <v>6674.2815094</v>
      </c>
      <c r="E21" s="19">
        <v>1951</v>
      </c>
      <c r="F21" s="19">
        <v>13985.83734</v>
      </c>
      <c r="G21" s="20">
        <v>7168.5480984</v>
      </c>
      <c r="H21" s="19">
        <f t="shared" si="0"/>
        <v>4177</v>
      </c>
      <c r="I21" s="19">
        <f t="shared" si="1"/>
        <v>28842.78798</v>
      </c>
      <c r="J21" s="20">
        <v>6905.1443572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ht="12" customHeight="1">
      <c r="A22" s="13" t="s">
        <v>17</v>
      </c>
      <c r="B22" s="19">
        <v>3394</v>
      </c>
      <c r="C22" s="19">
        <v>27656.808</v>
      </c>
      <c r="D22" s="20">
        <v>8148.7354154</v>
      </c>
      <c r="E22" s="19">
        <v>3263</v>
      </c>
      <c r="F22" s="19">
        <v>25771.20801</v>
      </c>
      <c r="G22" s="20">
        <v>7898.0104229</v>
      </c>
      <c r="H22" s="19">
        <f t="shared" si="0"/>
        <v>6657</v>
      </c>
      <c r="I22" s="19">
        <f t="shared" si="1"/>
        <v>53428.01601</v>
      </c>
      <c r="J22" s="20">
        <v>8025.8398693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ht="12" customHeight="1">
      <c r="A23" s="13" t="s">
        <v>18</v>
      </c>
      <c r="B23" s="19">
        <v>5242</v>
      </c>
      <c r="C23" s="19">
        <v>76838.71216</v>
      </c>
      <c r="D23" s="20">
        <v>14658.2816024</v>
      </c>
      <c r="E23" s="19">
        <v>4404</v>
      </c>
      <c r="F23" s="19">
        <v>41849.77043</v>
      </c>
      <c r="G23" s="20">
        <v>9502.672668</v>
      </c>
      <c r="H23" s="19">
        <f t="shared" si="0"/>
        <v>9646</v>
      </c>
      <c r="I23" s="19">
        <f t="shared" si="1"/>
        <v>118688.48259</v>
      </c>
      <c r="J23" s="20">
        <v>12304.4249005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ht="12" customHeight="1">
      <c r="A24" s="13" t="s">
        <v>19</v>
      </c>
      <c r="B24" s="19">
        <v>12953</v>
      </c>
      <c r="C24" s="19">
        <v>276637.75118</v>
      </c>
      <c r="D24" s="20">
        <v>21357.0409311</v>
      </c>
      <c r="E24" s="19">
        <v>9000</v>
      </c>
      <c r="F24" s="19">
        <v>116298.75411</v>
      </c>
      <c r="G24" s="20">
        <v>12922.08379</v>
      </c>
      <c r="H24" s="19">
        <f t="shared" si="0"/>
        <v>21953</v>
      </c>
      <c r="I24" s="19">
        <f t="shared" si="1"/>
        <v>392936.50529</v>
      </c>
      <c r="J24" s="20">
        <v>17898.9889897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 ht="12" customHeight="1">
      <c r="A25" s="13" t="s">
        <v>20</v>
      </c>
      <c r="B25" s="19">
        <v>37649</v>
      </c>
      <c r="C25" s="19">
        <v>967872.40498</v>
      </c>
      <c r="D25" s="20">
        <v>25707.7851996</v>
      </c>
      <c r="E25" s="19">
        <v>36010</v>
      </c>
      <c r="F25" s="19">
        <v>554172.06927</v>
      </c>
      <c r="G25" s="20">
        <v>15389.3937592</v>
      </c>
      <c r="H25" s="19">
        <f t="shared" si="0"/>
        <v>73659</v>
      </c>
      <c r="I25" s="19">
        <f t="shared" si="1"/>
        <v>1522044.47425</v>
      </c>
      <c r="J25" s="20">
        <v>20663.3876953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ht="12" customHeight="1">
      <c r="A26" s="13" t="s">
        <v>21</v>
      </c>
      <c r="B26" s="19">
        <v>44311</v>
      </c>
      <c r="C26" s="19">
        <v>1063153.6176</v>
      </c>
      <c r="D26" s="20">
        <v>23992.9953646</v>
      </c>
      <c r="E26" s="19">
        <v>42192</v>
      </c>
      <c r="F26" s="19">
        <v>571143.73727</v>
      </c>
      <c r="G26" s="20">
        <v>13536.7779975</v>
      </c>
      <c r="H26" s="19">
        <f t="shared" si="0"/>
        <v>86503</v>
      </c>
      <c r="I26" s="19">
        <f t="shared" si="1"/>
        <v>1634297.35487</v>
      </c>
      <c r="J26" s="20">
        <v>18892.9557919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ht="12" customHeight="1">
      <c r="A27" s="13" t="s">
        <v>22</v>
      </c>
      <c r="B27" s="19">
        <v>47245</v>
      </c>
      <c r="C27" s="19">
        <v>1102054.13673</v>
      </c>
      <c r="D27" s="20">
        <v>23326.3654721</v>
      </c>
      <c r="E27" s="19">
        <v>48161</v>
      </c>
      <c r="F27" s="19">
        <v>641348.59501</v>
      </c>
      <c r="G27" s="20">
        <v>13316.7624221</v>
      </c>
      <c r="H27" s="19">
        <f t="shared" si="0"/>
        <v>95406</v>
      </c>
      <c r="I27" s="19">
        <f t="shared" si="1"/>
        <v>1743402.73174</v>
      </c>
      <c r="J27" s="20">
        <v>18273.5124808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23" ht="12" customHeight="1">
      <c r="A28" s="13" t="s">
        <v>23</v>
      </c>
      <c r="B28" s="19">
        <v>36934</v>
      </c>
      <c r="C28" s="19">
        <v>796839.25743</v>
      </c>
      <c r="D28" s="20">
        <v>21574.6807124</v>
      </c>
      <c r="E28" s="19">
        <v>43958</v>
      </c>
      <c r="F28" s="19">
        <v>603577.03221</v>
      </c>
      <c r="G28" s="20">
        <v>13730.7664637</v>
      </c>
      <c r="H28" s="19">
        <f t="shared" si="0"/>
        <v>80892</v>
      </c>
      <c r="I28" s="19">
        <f t="shared" si="1"/>
        <v>1400416.28964</v>
      </c>
      <c r="J28" s="20">
        <v>17312.1728927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1:23" ht="12" customHeight="1">
      <c r="A29" s="13" t="s">
        <v>24</v>
      </c>
      <c r="B29" s="19">
        <v>27653</v>
      </c>
      <c r="C29" s="19">
        <v>588616.77202</v>
      </c>
      <c r="D29" s="20">
        <v>21285.8196948</v>
      </c>
      <c r="E29" s="19">
        <v>41693</v>
      </c>
      <c r="F29" s="19">
        <v>624761.38844</v>
      </c>
      <c r="G29" s="20">
        <v>14984.8029271</v>
      </c>
      <c r="H29" s="19">
        <f t="shared" si="0"/>
        <v>69346</v>
      </c>
      <c r="I29" s="19">
        <f t="shared" si="1"/>
        <v>1213378.16046</v>
      </c>
      <c r="J29" s="20">
        <v>17497.4498956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1:23" ht="12" customHeight="1">
      <c r="A30" s="13" t="s">
        <v>25</v>
      </c>
      <c r="B30" s="19">
        <v>14342</v>
      </c>
      <c r="C30" s="19">
        <v>319320.1096</v>
      </c>
      <c r="D30" s="20">
        <v>22264.6848138</v>
      </c>
      <c r="E30" s="19">
        <v>29636</v>
      </c>
      <c r="F30" s="19">
        <v>488204.6232</v>
      </c>
      <c r="G30" s="20">
        <v>16473.3642597</v>
      </c>
      <c r="H30" s="19">
        <f t="shared" si="0"/>
        <v>43978</v>
      </c>
      <c r="I30" s="19">
        <f t="shared" si="1"/>
        <v>807524.7328</v>
      </c>
      <c r="J30" s="20">
        <v>18362.0158443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ht="12" customHeight="1">
      <c r="A31" s="13" t="s">
        <v>26</v>
      </c>
      <c r="B31" s="19">
        <v>4465</v>
      </c>
      <c r="C31" s="19">
        <v>101257.98351</v>
      </c>
      <c r="D31" s="20">
        <v>22678.1598007</v>
      </c>
      <c r="E31" s="19">
        <v>12357</v>
      </c>
      <c r="F31" s="19">
        <v>220332.05861</v>
      </c>
      <c r="G31" s="20">
        <v>17830.5461366</v>
      </c>
      <c r="H31" s="19">
        <f t="shared" si="0"/>
        <v>16822</v>
      </c>
      <c r="I31" s="19">
        <f t="shared" si="1"/>
        <v>321590.04212</v>
      </c>
      <c r="J31" s="20">
        <v>19117.2299441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3" ht="12" customHeight="1">
      <c r="A32" s="13" t="s">
        <v>27</v>
      </c>
      <c r="B32" s="19">
        <v>1022</v>
      </c>
      <c r="C32" s="19">
        <v>22922.12437</v>
      </c>
      <c r="D32" s="20">
        <v>22428.6931213</v>
      </c>
      <c r="E32" s="19">
        <v>4763</v>
      </c>
      <c r="F32" s="19">
        <v>87980.55371</v>
      </c>
      <c r="G32" s="20">
        <v>18471.6677955</v>
      </c>
      <c r="H32" s="19">
        <f t="shared" si="0"/>
        <v>5785</v>
      </c>
      <c r="I32" s="19">
        <f t="shared" si="1"/>
        <v>110902.67808</v>
      </c>
      <c r="J32" s="20">
        <v>19170.7308695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 ht="12" customHeight="1">
      <c r="A33" s="13" t="s">
        <v>33</v>
      </c>
      <c r="B33" s="19">
        <v>15</v>
      </c>
      <c r="C33" s="19">
        <v>248.41423</v>
      </c>
      <c r="D33" s="20">
        <v>16560.9486667</v>
      </c>
      <c r="E33" s="19">
        <v>6</v>
      </c>
      <c r="F33" s="19">
        <v>77.87371</v>
      </c>
      <c r="G33" s="20">
        <v>12978.9516667</v>
      </c>
      <c r="H33" s="19">
        <f t="shared" si="0"/>
        <v>21</v>
      </c>
      <c r="I33" s="19">
        <f t="shared" si="1"/>
        <v>326.28794</v>
      </c>
      <c r="J33" s="20">
        <v>15537.5209524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ht="18" customHeight="1">
      <c r="A34" s="25" t="s">
        <v>31</v>
      </c>
      <c r="B34" s="26">
        <f>SUM(B13:B33)</f>
        <v>244405</v>
      </c>
      <c r="C34" s="26">
        <f aca="true" t="shared" si="2" ref="C34:I34">SUM(C13:C33)</f>
        <v>5395393.86931</v>
      </c>
      <c r="D34" s="26">
        <v>22075.6280326</v>
      </c>
      <c r="E34" s="26">
        <f t="shared" si="2"/>
        <v>282686</v>
      </c>
      <c r="F34" s="26">
        <f t="shared" si="2"/>
        <v>4017517.46786</v>
      </c>
      <c r="G34" s="26">
        <v>14211.943527</v>
      </c>
      <c r="H34" s="26">
        <f t="shared" si="2"/>
        <v>527091</v>
      </c>
      <c r="I34" s="26">
        <f t="shared" si="2"/>
        <v>9412911.33717</v>
      </c>
      <c r="J34" s="26">
        <v>17858.2281564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1:10" ht="12" customHeight="1">
      <c r="A35" s="14" t="s">
        <v>28</v>
      </c>
      <c r="B35" s="21">
        <v>7849141</v>
      </c>
      <c r="C35" s="21">
        <v>149308775.20721024</v>
      </c>
      <c r="D35" s="22">
        <v>19022.307690384238</v>
      </c>
      <c r="E35" s="21">
        <v>8819444</v>
      </c>
      <c r="F35" s="23">
        <v>116667242.80583839</v>
      </c>
      <c r="G35" s="22">
        <v>13228.412449337893</v>
      </c>
      <c r="H35" s="21">
        <v>16668585</v>
      </c>
      <c r="I35" s="24">
        <v>265976018.01304865</v>
      </c>
      <c r="J35" s="22">
        <v>15956.724461797367</v>
      </c>
    </row>
    <row r="36" spans="1:10" ht="10.5" customHeight="1">
      <c r="A36" s="33" t="s">
        <v>29</v>
      </c>
      <c r="B36" s="34"/>
      <c r="C36" s="34"/>
      <c r="D36" s="34"/>
      <c r="E36" s="35"/>
      <c r="F36" s="35"/>
      <c r="G36" s="35"/>
      <c r="H36" s="35"/>
      <c r="I36" s="35"/>
      <c r="J36" s="35"/>
    </row>
    <row r="37" spans="1:11" ht="9.75" customHeight="1">
      <c r="A37" s="15" t="s">
        <v>30</v>
      </c>
      <c r="B37" s="16"/>
      <c r="C37" s="16"/>
      <c r="E37" s="16"/>
      <c r="F37" s="16"/>
      <c r="H37" s="16"/>
      <c r="I37" s="16"/>
      <c r="K37" s="17"/>
    </row>
    <row r="38" spans="1:12" ht="9.75" customHeight="1">
      <c r="A38" s="17"/>
      <c r="B38" s="16"/>
      <c r="C38" s="16"/>
      <c r="D38" s="17"/>
      <c r="E38" s="16"/>
      <c r="F38" s="16"/>
      <c r="G38" s="17"/>
      <c r="H38" s="16"/>
      <c r="I38" s="16"/>
      <c r="J38" s="17"/>
      <c r="L38" s="17"/>
    </row>
    <row r="39" spans="2:9" ht="18" customHeight="1">
      <c r="B39" s="16"/>
      <c r="C39" s="16"/>
      <c r="E39" s="16"/>
      <c r="F39" s="16"/>
      <c r="H39" s="16"/>
      <c r="I39" s="16"/>
    </row>
    <row r="40" spans="2:9" ht="18" customHeight="1">
      <c r="B40" s="16"/>
      <c r="C40" s="16"/>
      <c r="E40" s="16"/>
      <c r="F40" s="16"/>
      <c r="H40" s="16"/>
      <c r="I40" s="16"/>
    </row>
    <row r="41" spans="2:9" ht="18" customHeight="1">
      <c r="B41" s="16"/>
      <c r="C41" s="16"/>
      <c r="E41" s="16"/>
      <c r="F41" s="16"/>
      <c r="H41" s="16"/>
      <c r="I41" s="16"/>
    </row>
    <row r="42" spans="2:11" ht="18" customHeight="1">
      <c r="B42" s="16"/>
      <c r="C42" s="16"/>
      <c r="E42" s="16"/>
      <c r="F42" s="16"/>
      <c r="H42" s="16"/>
      <c r="I42" s="16"/>
      <c r="K42" s="18"/>
    </row>
    <row r="43" spans="2:13" ht="12.7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2:13" ht="12.7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2:13" ht="12.7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3:13" ht="12.75">
      <c r="C46" s="18"/>
      <c r="D46" s="18"/>
      <c r="E46" s="18"/>
      <c r="F46" s="18"/>
      <c r="G46" s="18"/>
      <c r="H46" s="18"/>
      <c r="I46" s="18"/>
      <c r="J46" s="18"/>
      <c r="L46" s="18"/>
      <c r="M46" s="18"/>
    </row>
  </sheetData>
  <sheetProtection/>
  <mergeCells count="5">
    <mergeCell ref="A4:A5"/>
    <mergeCell ref="A11:J11"/>
    <mergeCell ref="A36:J36"/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stipcevich</cp:lastModifiedBy>
  <cp:lastPrinted>2014-01-09T16:32:07Z</cp:lastPrinted>
  <dcterms:created xsi:type="dcterms:W3CDTF">2010-12-18T14:42:31Z</dcterms:created>
  <dcterms:modified xsi:type="dcterms:W3CDTF">2014-01-09T16:33:55Z</dcterms:modified>
  <cp:category/>
  <cp:version/>
  <cp:contentType/>
  <cp:contentStatus/>
</cp:coreProperties>
</file>