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0764" windowHeight="11640" activeTab="0"/>
  </bookViews>
  <sheets>
    <sheet name="10_06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<sst xmlns="http://schemas.openxmlformats.org/spreadsheetml/2006/main" count="81" uniqueCount="49">
  <si>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AGRICOLTURA, SILVICOLTURA E PESCA</t>
  </si>
  <si>
    <t>INDUSTRIA</t>
  </si>
  <si>
    <t>Industria in senso stretto</t>
  </si>
  <si>
    <t>Industria manifatturiera</t>
  </si>
  <si>
    <t>Costruzioni</t>
  </si>
  <si>
    <t>SERVIZI</t>
  </si>
  <si>
    <t>PRODOTTO INTERNO LORDO AI PREZZI DI MERCATO</t>
  </si>
  <si>
    <t>Industria estrattiva</t>
  </si>
  <si>
    <t>Fornitura di energia elettrica, gas, vapore e aria condizionata</t>
  </si>
  <si>
    <t>Fornitura di acqua; reti fognarie, attività di trattamento dei rifiuti e risanamento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</si>
  <si>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</si>
  <si>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</si>
  <si>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</si>
  <si>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</si>
  <si>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</si>
  <si>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</si>
  <si>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tecniche; anmministrazione e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</si>
  <si>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</si>
  <si>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</si>
  <si>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</si>
  <si>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Valore aggiunto ai prezzi base</t>
  </si>
  <si>
    <t>IVA, imposte indirette nette sui prodotti e imposte sulle importazioni</t>
  </si>
  <si>
    <t>-servizi di alloggio e di ristorazione</t>
  </si>
  <si>
    <t>-trasporti e magazzinaggio</t>
  </si>
  <si>
    <t>- commercio all’ingrosso e al dettaglio; riparazione di autoveicoli e motocicli</t>
  </si>
  <si>
    <t>-industrie alimentari, delle bevande e del tabacco</t>
  </si>
  <si>
    <t>-industrie tessili, confezione di articoli di abbigliamento e di articoli in pelle e simili</t>
  </si>
  <si>
    <t>-industria del legno, della carta, editoria</t>
  </si>
  <si>
    <t>-cokerie, raffinerie, chimiche, farmaceutiche</t>
  </si>
  <si>
    <t>-fabbricazione di articoli in gomma e materie plastiche e altri prodotti della lavorazione di minerali non metalliferi</t>
  </si>
  <si>
    <t>-attività metallurgiche; fabbricazione di prodotti in metallo, esclusi macchinari e attrezzature</t>
  </si>
  <si>
    <t>-fabbricazione di computer e prodotti di elettronica e ottica, fabbricazione di apparecchiature elettriche, fabbricazione di macchinari e apparecchiature n.c.a</t>
  </si>
  <si>
    <t>-fabbricazione di mezzi di trasporto</t>
  </si>
  <si>
    <t>-fabbricazione di mobili; altre industrie manifatturiere; riparazione e installazione di macchine e apparecchiature</t>
  </si>
  <si>
    <t>- attività professionali, scientifiche e tecniche</t>
  </si>
  <si>
    <t>- attività amministrative e di servizi di supporto</t>
  </si>
  <si>
    <t>- amministrazione pubblica e difesa; assicurazione sociale obbligatoria</t>
  </si>
  <si>
    <t>- istruzione</t>
  </si>
  <si>
    <t>- sanità e assistenza sociale</t>
  </si>
  <si>
    <t>- attività artistiche, di intrattenimento e divertimento</t>
  </si>
  <si>
    <t>- altre attività di Servizi</t>
  </si>
  <si>
    <t>- attività di famiglie e convivenze come datori di lavoro per personale domestico; produzione di beni e servizi indifferenziati per uso proprio da parte di famiglie e convivenze</t>
  </si>
  <si>
    <t>Produzioni vegetali e animali, caccia e servizi connessi, silvicultura</t>
  </si>
  <si>
    <t>Pesca e acquicoltura</t>
  </si>
  <si>
    <t>..</t>
  </si>
  <si>
    <r>
      <t>Fonte</t>
    </r>
    <r>
      <rPr>
        <sz val="7"/>
        <rFont val="Arial"/>
        <family val="2"/>
      </rPr>
      <t>: Istat - Conti economici regionali; anni 2012 e 2013: stime provvisorie</t>
    </r>
  </si>
  <si>
    <t xml:space="preserve">                     Valori ai prezzi correnti (milioni di Euro)</t>
  </si>
  <si>
    <t>Tavola 10.4 Valore aggiunto ai prezzi base per branca di attività e prodotto interno lordo - Anni 2011-2013</t>
  </si>
  <si>
    <t>BRANCA DI ATTIVITA'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</si>
</sst>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171" fontId="0" fillId="0" borderId="0" applyFont="0" applyFill="0" applyBorder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quotePrefix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vertical="center" wrapText="1"/>
    </xf>
    <xf numFmtId="171" fontId="3" fillId="0" borderId="0" xfId="47" applyFont="1" applyBorder="1" applyAlignment="1" quotePrefix="1">
      <alignment horizontal="left" vertical="center" wrapText="1"/>
    </xf>
    <xf numFmtId="0" fontId="3" fillId="0" borderId="0" xfId="0" applyFont="1" applyAlignment="1">
      <alignment vertical="center" wrapText="1"/>
    </xf>
    <xf numFmtId="171" fontId="4" fillId="0" borderId="11" xfId="47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171" fontId="3" fillId="0" borderId="0" xfId="47" applyFont="1" applyBorder="1" applyAlignment="1" quotePrefix="1">
      <alignment vertical="center" wrapText="1"/>
    </xf>
    <xf numFmtId="0" fontId="3" fillId="0" borderId="0" xfId="0" applyFont="1" applyAlignment="1" quotePrefix="1">
      <alignment vertical="center" wrapText="1"/>
    </xf>
    <xf numFmtId="171" fontId="8" fillId="0" borderId="0" xfId="47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60.28125" style="13" customWidth="1"/>
    <col min="2" max="3" width="8.7109375" style="14" customWidth="1"/>
    <col min="4" max="4" width="8.7109375" style="13" customWidth="1"/>
    <col min="5" max="16384" width="9.140625" style="13" customWidth="1"/>
  </cols>
  <sheetData>
    <row r="1" spans="1:3" s="22" customFormat="1" ht="12">
      <c r="A1" s="24" t="s">
        <v>47</v>
      </c>
      <c r="B1" s="24"/>
      <c r="C1" s="24"/>
    </row>
    <row r="2" ht="11.25">
      <c r="A2" s="37" t="s">
        <v>46</v>
      </c>
    </row>
    <row r="3" ht="6" customHeight="1">
      <c r="A3" s="19"/>
    </row>
    <row r="4" spans="1:4" ht="15" customHeight="1">
      <c r="A4" s="1" t="s">
        <v>48</v>
      </c>
      <c r="B4" s="2">
        <v>2011</v>
      </c>
      <c r="C4" s="2">
        <v>2012</v>
      </c>
      <c r="D4" s="2">
        <v>2013</v>
      </c>
    </row>
    <row r="5" spans="1:4" ht="8.25">
      <c r="A5" s="3"/>
      <c r="B5" s="4"/>
      <c r="C5" s="4"/>
      <c r="D5" s="4"/>
    </row>
    <row r="6" spans="1:6" ht="15" customHeight="1">
      <c r="A6" s="26" t="s">
        <v>0</v>
      </c>
      <c r="B6" s="31">
        <f>B7+B8</f>
        <v>508.621767</v>
      </c>
      <c r="C6" s="31">
        <f>C7+C8</f>
        <v>487.684455</v>
      </c>
      <c r="D6" s="31">
        <v>479.951989</v>
      </c>
      <c r="F6" s="20"/>
    </row>
    <row r="7" spans="1:6" ht="8.25">
      <c r="A7" s="5" t="s">
        <v>42</v>
      </c>
      <c r="B7" s="32">
        <v>455.120564</v>
      </c>
      <c r="C7" s="33">
        <v>439.732431</v>
      </c>
      <c r="D7" s="33" t="s">
        <v>44</v>
      </c>
      <c r="F7" s="20"/>
    </row>
    <row r="8" spans="1:4" ht="8.25">
      <c r="A8" s="5" t="s">
        <v>43</v>
      </c>
      <c r="B8" s="32">
        <v>53.501203</v>
      </c>
      <c r="C8" s="33">
        <v>47.952024</v>
      </c>
      <c r="D8" s="33" t="s">
        <v>44</v>
      </c>
    </row>
    <row r="9" spans="1:4" ht="15" customHeight="1">
      <c r="A9" s="25" t="s">
        <v>1</v>
      </c>
      <c r="B9" s="31">
        <f>B10+B24</f>
        <v>7821.863167999999</v>
      </c>
      <c r="C9" s="31">
        <f>C10+C24</f>
        <v>7486.33273</v>
      </c>
      <c r="D9" s="35">
        <v>7863.630033</v>
      </c>
    </row>
    <row r="10" spans="1:4" s="15" customFormat="1" ht="12" customHeight="1">
      <c r="A10" s="6" t="s">
        <v>2</v>
      </c>
      <c r="B10" s="34">
        <f>B11+B12+B22+B23</f>
        <v>5487.008658999999</v>
      </c>
      <c r="C10" s="34">
        <f>C11+C12+C22+C23</f>
        <v>5292.964299</v>
      </c>
      <c r="D10" s="35">
        <v>5822.327841</v>
      </c>
    </row>
    <row r="11" spans="1:4" ht="8.25">
      <c r="A11" s="7" t="s">
        <v>7</v>
      </c>
      <c r="B11" s="32">
        <v>75.279092</v>
      </c>
      <c r="C11" s="33">
        <v>79.470552</v>
      </c>
      <c r="D11" s="33" t="s">
        <v>44</v>
      </c>
    </row>
    <row r="12" spans="1:4" ht="8.25">
      <c r="A12" s="5" t="s">
        <v>3</v>
      </c>
      <c r="B12" s="32">
        <v>4171.859116</v>
      </c>
      <c r="C12" s="33">
        <v>3884.81731</v>
      </c>
      <c r="D12" s="33" t="s">
        <v>44</v>
      </c>
    </row>
    <row r="13" spans="1:4" s="16" customFormat="1" ht="8.25">
      <c r="A13" s="7" t="s">
        <v>25</v>
      </c>
      <c r="B13" s="32">
        <v>382.774244</v>
      </c>
      <c r="C13" s="33">
        <v>395.151204</v>
      </c>
      <c r="D13" s="33" t="s">
        <v>44</v>
      </c>
    </row>
    <row r="14" spans="1:4" s="16" customFormat="1" ht="8.25">
      <c r="A14" s="7" t="s">
        <v>26</v>
      </c>
      <c r="B14" s="32">
        <v>56.966226</v>
      </c>
      <c r="C14" s="33">
        <v>51.003819</v>
      </c>
      <c r="D14" s="33" t="s">
        <v>44</v>
      </c>
    </row>
    <row r="15" spans="1:4" s="16" customFormat="1" ht="8.25">
      <c r="A15" s="7" t="s">
        <v>27</v>
      </c>
      <c r="B15" s="32">
        <v>145.369711</v>
      </c>
      <c r="C15" s="33">
        <v>127.416391</v>
      </c>
      <c r="D15" s="33" t="s">
        <v>44</v>
      </c>
    </row>
    <row r="16" spans="1:4" s="16" customFormat="1" ht="8.25">
      <c r="A16" s="7" t="s">
        <v>28</v>
      </c>
      <c r="B16" s="32">
        <v>342.758593</v>
      </c>
      <c r="C16" s="33">
        <v>334.083178</v>
      </c>
      <c r="D16" s="33" t="s">
        <v>44</v>
      </c>
    </row>
    <row r="17" spans="1:4" s="16" customFormat="1" ht="16.5">
      <c r="A17" s="7" t="s">
        <v>29</v>
      </c>
      <c r="B17" s="32">
        <v>351.275121</v>
      </c>
      <c r="C17" s="33">
        <v>322.132592</v>
      </c>
      <c r="D17" s="33" t="s">
        <v>44</v>
      </c>
    </row>
    <row r="18" spans="1:4" s="16" customFormat="1" ht="8.25">
      <c r="A18" s="7" t="s">
        <v>30</v>
      </c>
      <c r="B18" s="32">
        <v>686.582143</v>
      </c>
      <c r="C18" s="33">
        <v>606.119149</v>
      </c>
      <c r="D18" s="33" t="s">
        <v>44</v>
      </c>
    </row>
    <row r="19" spans="1:4" s="16" customFormat="1" ht="16.5">
      <c r="A19" s="7" t="s">
        <v>31</v>
      </c>
      <c r="B19" s="32">
        <v>1072.135173</v>
      </c>
      <c r="C19" s="33">
        <v>1016.241017</v>
      </c>
      <c r="D19" s="33" t="s">
        <v>44</v>
      </c>
    </row>
    <row r="20" spans="1:4" s="16" customFormat="1" ht="8.25">
      <c r="A20" s="7" t="s">
        <v>32</v>
      </c>
      <c r="B20" s="32">
        <v>645.396367</v>
      </c>
      <c r="C20" s="33">
        <v>590.355062</v>
      </c>
      <c r="D20" s="33" t="s">
        <v>44</v>
      </c>
    </row>
    <row r="21" spans="1:4" s="16" customFormat="1" ht="16.5">
      <c r="A21" s="7" t="s">
        <v>33</v>
      </c>
      <c r="B21" s="32">
        <v>488.601538</v>
      </c>
      <c r="C21" s="33">
        <v>442.314898</v>
      </c>
      <c r="D21" s="33" t="s">
        <v>44</v>
      </c>
    </row>
    <row r="22" spans="1:4" ht="8.25">
      <c r="A22" s="7" t="s">
        <v>8</v>
      </c>
      <c r="B22" s="32">
        <v>806.379507</v>
      </c>
      <c r="C22" s="33">
        <v>890.900907</v>
      </c>
      <c r="D22" s="33" t="s">
        <v>44</v>
      </c>
    </row>
    <row r="23" spans="1:4" ht="8.25">
      <c r="A23" s="5" t="s">
        <v>9</v>
      </c>
      <c r="B23" s="32">
        <v>433.490944</v>
      </c>
      <c r="C23" s="33">
        <v>437.77553</v>
      </c>
      <c r="D23" s="33" t="s">
        <v>44</v>
      </c>
    </row>
    <row r="24" spans="1:4" s="15" customFormat="1" ht="8.25">
      <c r="A24" s="8" t="s">
        <v>4</v>
      </c>
      <c r="B24" s="34">
        <v>2334.854509</v>
      </c>
      <c r="C24" s="35">
        <v>2193.368431</v>
      </c>
      <c r="D24" s="35">
        <v>2041.302192</v>
      </c>
    </row>
    <row r="25" spans="1:4" ht="15" customHeight="1">
      <c r="A25" s="25" t="s">
        <v>5</v>
      </c>
      <c r="B25" s="31">
        <f>B26+B32+B38</f>
        <v>34972.181135000006</v>
      </c>
      <c r="C25" s="31">
        <f>C26+C32+C38</f>
        <v>35126.662346</v>
      </c>
      <c r="D25" s="31">
        <f>D26+D32+D38</f>
        <v>34894.501244</v>
      </c>
    </row>
    <row r="26" spans="1:6" s="15" customFormat="1" ht="29.25" customHeight="1">
      <c r="A26" s="9" t="s">
        <v>10</v>
      </c>
      <c r="B26" s="34">
        <f>B27+B31</f>
        <v>12769.850134</v>
      </c>
      <c r="C26" s="34">
        <f>C27+C31</f>
        <v>12771.512249</v>
      </c>
      <c r="D26" s="35">
        <v>12409.476309</v>
      </c>
      <c r="F26" s="23"/>
    </row>
    <row r="27" spans="1:6" ht="16.5">
      <c r="A27" s="5" t="s">
        <v>11</v>
      </c>
      <c r="B27" s="33">
        <f>SUM(B28:B30)</f>
        <v>11732.800765</v>
      </c>
      <c r="C27" s="33">
        <f>SUM(C28:C30)</f>
        <v>11732.370144</v>
      </c>
      <c r="D27" s="33" t="s">
        <v>44</v>
      </c>
      <c r="F27" s="20"/>
    </row>
    <row r="28" spans="1:4" s="16" customFormat="1" ht="8.25">
      <c r="A28" s="7" t="s">
        <v>24</v>
      </c>
      <c r="B28" s="32">
        <v>4629.376253</v>
      </c>
      <c r="C28" s="33">
        <v>4483.665078</v>
      </c>
      <c r="D28" s="33" t="s">
        <v>44</v>
      </c>
    </row>
    <row r="29" spans="1:4" s="16" customFormat="1" ht="8.25">
      <c r="A29" s="7" t="s">
        <v>23</v>
      </c>
      <c r="B29" s="32">
        <v>5105.665</v>
      </c>
      <c r="C29" s="33">
        <v>5256.276898</v>
      </c>
      <c r="D29" s="33" t="s">
        <v>44</v>
      </c>
    </row>
    <row r="30" spans="1:4" s="16" customFormat="1" ht="8.25">
      <c r="A30" s="7" t="s">
        <v>22</v>
      </c>
      <c r="B30" s="32">
        <v>1997.759512</v>
      </c>
      <c r="C30" s="33">
        <v>1992.428168</v>
      </c>
      <c r="D30" s="33" t="s">
        <v>44</v>
      </c>
    </row>
    <row r="31" spans="1:4" ht="8.25">
      <c r="A31" s="5" t="s">
        <v>12</v>
      </c>
      <c r="B31" s="32">
        <v>1037.049369</v>
      </c>
      <c r="C31" s="33">
        <v>1039.142105</v>
      </c>
      <c r="D31" s="33" t="s">
        <v>44</v>
      </c>
    </row>
    <row r="32" spans="1:7" s="15" customFormat="1" ht="24" customHeight="1">
      <c r="A32" s="6" t="s">
        <v>13</v>
      </c>
      <c r="B32" s="34">
        <f>B33+B34+B35</f>
        <v>12947.663970000001</v>
      </c>
      <c r="C32" s="34">
        <f>C33+C34+C35</f>
        <v>13107.57679</v>
      </c>
      <c r="D32" s="35">
        <v>13217.332443</v>
      </c>
      <c r="F32" s="23"/>
      <c r="G32" s="23"/>
    </row>
    <row r="33" spans="1:4" ht="8.25">
      <c r="A33" s="5" t="s">
        <v>14</v>
      </c>
      <c r="B33" s="32">
        <v>1855.017297</v>
      </c>
      <c r="C33" s="33">
        <v>1847.407867</v>
      </c>
      <c r="D33" s="33" t="s">
        <v>44</v>
      </c>
    </row>
    <row r="34" spans="1:4" ht="8.25">
      <c r="A34" s="5" t="s">
        <v>15</v>
      </c>
      <c r="B34" s="32">
        <v>7288.181977</v>
      </c>
      <c r="C34" s="33">
        <v>7431.788873</v>
      </c>
      <c r="D34" s="33" t="s">
        <v>44</v>
      </c>
    </row>
    <row r="35" spans="1:6" ht="8.25">
      <c r="A35" s="7" t="s">
        <v>16</v>
      </c>
      <c r="B35" s="32">
        <f>B36+B37</f>
        <v>3804.464696</v>
      </c>
      <c r="C35" s="32">
        <f>C36+C37</f>
        <v>3828.3800499999998</v>
      </c>
      <c r="D35" s="33" t="s">
        <v>44</v>
      </c>
      <c r="F35" s="20"/>
    </row>
    <row r="36" spans="1:4" s="16" customFormat="1" ht="8.25">
      <c r="A36" s="7" t="s">
        <v>34</v>
      </c>
      <c r="B36" s="32">
        <v>2586.705621</v>
      </c>
      <c r="C36" s="33">
        <v>2547.164956</v>
      </c>
      <c r="D36" s="33" t="s">
        <v>44</v>
      </c>
    </row>
    <row r="37" spans="1:4" s="16" customFormat="1" ht="8.25">
      <c r="A37" s="7" t="s">
        <v>35</v>
      </c>
      <c r="B37" s="32">
        <v>1217.759075</v>
      </c>
      <c r="C37" s="33">
        <v>1281.215094</v>
      </c>
      <c r="D37" s="33" t="s">
        <v>44</v>
      </c>
    </row>
    <row r="38" spans="1:4" s="15" customFormat="1" ht="32.25" customHeight="1">
      <c r="A38" s="6" t="s">
        <v>17</v>
      </c>
      <c r="B38" s="34">
        <f>B39+B43</f>
        <v>9254.667031</v>
      </c>
      <c r="C38" s="34">
        <f>C39+C43</f>
        <v>9247.573306999999</v>
      </c>
      <c r="D38" s="35">
        <v>9267.692492</v>
      </c>
    </row>
    <row r="39" spans="1:7" ht="16.5">
      <c r="A39" s="10" t="s">
        <v>18</v>
      </c>
      <c r="B39" s="32">
        <f>SUM(B40:B42)</f>
        <v>7316.119015</v>
      </c>
      <c r="C39" s="32">
        <f>SUM(C40:C42)</f>
        <v>7274.8903549999995</v>
      </c>
      <c r="D39" s="33" t="s">
        <v>44</v>
      </c>
      <c r="G39" s="20"/>
    </row>
    <row r="40" spans="1:4" s="16" customFormat="1" ht="8.25">
      <c r="A40" s="27" t="s">
        <v>36</v>
      </c>
      <c r="B40" s="32">
        <v>3291.510734</v>
      </c>
      <c r="C40" s="33">
        <v>3258.512642</v>
      </c>
      <c r="D40" s="33" t="s">
        <v>44</v>
      </c>
    </row>
    <row r="41" spans="1:4" s="16" customFormat="1" ht="8.25">
      <c r="A41" s="10" t="s">
        <v>37</v>
      </c>
      <c r="B41" s="32">
        <v>1381.43524</v>
      </c>
      <c r="C41" s="33">
        <v>1370.404797</v>
      </c>
      <c r="D41" s="33" t="s">
        <v>44</v>
      </c>
    </row>
    <row r="42" spans="1:4" s="16" customFormat="1" ht="8.25">
      <c r="A42" s="7" t="s">
        <v>38</v>
      </c>
      <c r="B42" s="32">
        <v>2643.173041</v>
      </c>
      <c r="C42" s="33">
        <v>2645.972916</v>
      </c>
      <c r="D42" s="33" t="s">
        <v>44</v>
      </c>
    </row>
    <row r="43" spans="1:6" ht="8.25">
      <c r="A43" s="11" t="s">
        <v>19</v>
      </c>
      <c r="B43" s="32">
        <f>SUM(B44:B46)</f>
        <v>1938.5480159999997</v>
      </c>
      <c r="C43" s="32">
        <f>SUM(C44:C46)</f>
        <v>1972.6829520000001</v>
      </c>
      <c r="D43" s="33" t="s">
        <v>44</v>
      </c>
      <c r="F43" s="20"/>
    </row>
    <row r="44" spans="1:4" ht="8.25">
      <c r="A44" s="28" t="s">
        <v>39</v>
      </c>
      <c r="B44" s="32">
        <v>591.553874</v>
      </c>
      <c r="C44" s="33">
        <v>605.477979</v>
      </c>
      <c r="D44" s="33" t="s">
        <v>44</v>
      </c>
    </row>
    <row r="45" spans="1:4" ht="8.25">
      <c r="A45" s="28" t="s">
        <v>40</v>
      </c>
      <c r="B45" s="32">
        <v>750.490467</v>
      </c>
      <c r="C45" s="33">
        <v>742.30512</v>
      </c>
      <c r="D45" s="33" t="s">
        <v>44</v>
      </c>
    </row>
    <row r="46" spans="1:4" ht="16.5">
      <c r="A46" s="28" t="s">
        <v>41</v>
      </c>
      <c r="B46" s="32">
        <v>596.503675</v>
      </c>
      <c r="C46" s="33">
        <v>624.899853</v>
      </c>
      <c r="D46" s="33" t="s">
        <v>44</v>
      </c>
    </row>
    <row r="47" spans="1:4" s="15" customFormat="1" ht="12" customHeight="1">
      <c r="A47" s="30" t="s">
        <v>20</v>
      </c>
      <c r="B47" s="31">
        <f>B6+B9+B25</f>
        <v>43302.66607000001</v>
      </c>
      <c r="C47" s="31">
        <f>C6+C9+C25</f>
        <v>43100.679530999994</v>
      </c>
      <c r="D47" s="31">
        <f>D6+D9+D25</f>
        <v>43238.083266</v>
      </c>
    </row>
    <row r="48" spans="1:4" ht="8.25">
      <c r="A48" s="11" t="s">
        <v>21</v>
      </c>
      <c r="B48" s="32">
        <v>5047.499664</v>
      </c>
      <c r="C48" s="33">
        <v>4928.302983</v>
      </c>
      <c r="D48" s="33">
        <v>4843.153551</v>
      </c>
    </row>
    <row r="49" spans="1:4" s="15" customFormat="1" ht="15" customHeight="1">
      <c r="A49" s="29" t="s">
        <v>6</v>
      </c>
      <c r="B49" s="36">
        <f>B47+B48</f>
        <v>48350.16573400001</v>
      </c>
      <c r="C49" s="36">
        <f>C47+C48</f>
        <v>48028.982513999996</v>
      </c>
      <c r="D49" s="36">
        <f>D47+D48</f>
        <v>48081.236817000005</v>
      </c>
    </row>
    <row r="50" spans="1:4" s="15" customFormat="1" ht="5.25" customHeight="1">
      <c r="A50" s="12"/>
      <c r="B50" s="17"/>
      <c r="C50" s="18"/>
      <c r="D50" s="18"/>
    </row>
    <row r="51" spans="2:3" ht="6" customHeight="1">
      <c r="B51" s="21"/>
      <c r="C51" s="21"/>
    </row>
    <row r="52" spans="1:3" ht="8.25">
      <c r="A52" s="38" t="s">
        <v>45</v>
      </c>
      <c r="B52" s="38"/>
      <c r="C52" s="38"/>
    </row>
    <row r="53" spans="2:3" ht="8.25">
      <c r="B53" s="21"/>
      <c r="C53" s="21"/>
    </row>
    <row r="54" spans="2:3" ht="8.25">
      <c r="B54" s="21"/>
      <c r="C54" s="21"/>
    </row>
    <row r="55" spans="2:4" ht="8.25">
      <c r="B55" s="20"/>
      <c r="C55" s="20"/>
      <c r="D55" s="20"/>
    </row>
    <row r="56" spans="2:3" ht="8.25">
      <c r="B56" s="21"/>
      <c r="C56" s="21"/>
    </row>
    <row r="57" spans="2:3" ht="8.25">
      <c r="B57" s="21"/>
      <c r="C57" s="21"/>
    </row>
    <row r="58" spans="2:3" ht="8.25">
      <c r="B58" s="21"/>
      <c r="C58" s="21"/>
    </row>
    <row r="59" spans="2:3" ht="8.25">
      <c r="B59" s="21"/>
      <c r="C59" s="21"/>
    </row>
    <row r="60" spans="2:3" ht="8.25">
      <c r="B60" s="21"/>
      <c r="C60" s="21"/>
    </row>
    <row r="61" spans="2:3" ht="8.25">
      <c r="B61" s="21"/>
      <c r="C61" s="21"/>
    </row>
    <row r="62" spans="2:3" ht="8.25">
      <c r="B62" s="21"/>
      <c r="C62" s="21"/>
    </row>
    <row r="63" spans="2:3" ht="8.25">
      <c r="B63" s="21"/>
      <c r="C63" s="21"/>
    </row>
    <row r="64" spans="2:3" ht="8.25">
      <c r="B64" s="21"/>
      <c r="C64" s="21"/>
    </row>
    <row r="65" spans="2:3" ht="8.25">
      <c r="B65" s="21"/>
      <c r="C65" s="21"/>
    </row>
    <row r="66" spans="2:3" ht="8.25">
      <c r="B66" s="21"/>
      <c r="C66" s="21"/>
    </row>
    <row r="67" spans="2:3" ht="8.25">
      <c r="B67" s="21"/>
      <c r="C67" s="21"/>
    </row>
    <row r="68" spans="2:3" ht="8.25">
      <c r="B68" s="21"/>
      <c r="C68" s="21"/>
    </row>
    <row r="69" spans="2:3" ht="8.25">
      <c r="B69" s="21"/>
      <c r="C69" s="21"/>
    </row>
    <row r="70" spans="2:3" ht="8.25">
      <c r="B70" s="21"/>
      <c r="C70" s="21"/>
    </row>
    <row r="71" spans="2:3" ht="8.25">
      <c r="B71" s="21"/>
      <c r="C71" s="21"/>
    </row>
    <row r="72" spans="2:3" ht="8.25">
      <c r="B72" s="21"/>
      <c r="C72" s="21"/>
    </row>
    <row r="73" spans="2:3" ht="8.25">
      <c r="B73" s="21"/>
      <c r="C73" s="21"/>
    </row>
    <row r="74" spans="2:3" ht="8.25">
      <c r="B74" s="21"/>
      <c r="C74" s="21"/>
    </row>
    <row r="75" spans="2:3" ht="8.25">
      <c r="B75" s="21"/>
      <c r="C75" s="21"/>
    </row>
    <row r="76" spans="2:3" ht="8.25">
      <c r="B76" s="21"/>
      <c r="C76" s="21"/>
    </row>
    <row r="77" spans="2:3" ht="8.25">
      <c r="B77" s="21"/>
      <c r="C77" s="21"/>
    </row>
    <row r="78" spans="2:3" ht="8.25">
      <c r="B78" s="21"/>
      <c r="C78" s="21"/>
    </row>
    <row r="79" spans="2:3" ht="8.25">
      <c r="B79" s="21"/>
      <c r="C79" s="21"/>
    </row>
    <row r="80" spans="2:3" ht="8.25">
      <c r="B80" s="21"/>
      <c r="C80" s="21"/>
    </row>
    <row r="81" spans="2:3" ht="8.25">
      <c r="B81" s="21"/>
      <c r="C81" s="21"/>
    </row>
    <row r="82" spans="2:3" ht="8.25">
      <c r="B82" s="21"/>
      <c r="C82" s="21"/>
    </row>
    <row r="83" spans="2:3" ht="8.25">
      <c r="B83" s="21"/>
      <c r="C83" s="21"/>
    </row>
    <row r="84" spans="2:3" ht="8.25">
      <c r="B84" s="21"/>
      <c r="C84" s="21"/>
    </row>
    <row r="85" spans="2:3" ht="8.25">
      <c r="B85" s="21"/>
      <c r="C85" s="21"/>
    </row>
    <row r="86" spans="2:3" ht="8.25">
      <c r="B86" s="21"/>
      <c r="C86" s="21"/>
    </row>
    <row r="87" spans="2:3" ht="8.25">
      <c r="B87" s="21"/>
      <c r="C87" s="21"/>
    </row>
    <row r="88" spans="2:3" ht="8.25">
      <c r="B88" s="21"/>
      <c r="C88" s="21"/>
    </row>
    <row r="89" spans="2:3" ht="8.25">
      <c r="B89" s="21"/>
      <c r="C89" s="21"/>
    </row>
    <row r="90" spans="2:3" ht="8.25">
      <c r="B90" s="21"/>
      <c r="C90" s="21"/>
    </row>
    <row r="91" spans="2:3" ht="8.25">
      <c r="B91" s="21"/>
      <c r="C91" s="21"/>
    </row>
    <row r="92" spans="2:3" ht="8.25">
      <c r="B92" s="21"/>
      <c r="C92" s="21"/>
    </row>
    <row r="93" spans="2:3" ht="8.25">
      <c r="B93" s="21"/>
      <c r="C93" s="21"/>
    </row>
    <row r="94" spans="2:3" ht="8.25">
      <c r="B94" s="21"/>
      <c r="C94" s="21"/>
    </row>
    <row r="95" spans="2:3" ht="8.25">
      <c r="B95" s="21"/>
      <c r="C95" s="21"/>
    </row>
    <row r="96" spans="2:3" ht="8.25">
      <c r="B96" s="21"/>
      <c r="C96" s="21"/>
    </row>
    <row r="97" spans="2:3" ht="8.25">
      <c r="B97" s="21"/>
      <c r="C97" s="21"/>
    </row>
    <row r="98" spans="2:3" ht="8.25">
      <c r="B98" s="21"/>
      <c r="C98" s="21"/>
    </row>
  </sheetData>
  <sheetProtection/>
  <mergeCells count="1">
    <mergeCell ref="A52:C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2015-02-27T14:14:22Z</cp:lastPrinted>
  <dcterms:created xsi:type="dcterms:W3CDTF">2010-12-16T09:26:38Z</dcterms:created>
  <dcterms:modified xsi:type="dcterms:W3CDTF">2015-02-27T16:02:44Z</dcterms:modified>
  <cp:category/>
  <cp:version/>
  <cp:contentType/>
  <cp:contentStatus/>
</cp:coreProperties>
</file>