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6" windowWidth="12888" windowHeight="9156" activeTab="0"/>
  </bookViews>
  <sheets>
    <sheet name="3_25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<sst xmlns="http://schemas.openxmlformats.org/spreadsheetml/2006/main" count="11" uniqueCount="8">
  <si>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MASCHI</t>
  </si>
  <si>
    <t>FEMMINE</t>
  </si>
  <si>
    <t>TOTALE</t>
  </si>
  <si>
    <t>Percentuale</t>
  </si>
  <si>
    <r>
      <t>Fonte:</t>
    </r>
    <r>
      <rPr>
        <sz val="7"/>
        <rFont val="Arial"/>
        <family val="2"/>
      </rPr>
      <t xml:space="preserve"> Regione Liguria  - Settore Prevenzione, Sanità Pubblica e Fasce deboli</t>
    </r>
  </si>
  <si>
    <t>Valore 
assoluto</t>
  </si>
  <si>
    <t>ANNO 
DI DIAGNOSI</t>
  </si>
  <si>
    <t>Tavola 3.25  Distribuzione dei casi di AIDS in residenti liguri per anno di diagnosi e sesso. Anni 1985 - 2013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</si>
</sst>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9" fontId="1" fillId="0" borderId="0" xfId="48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9.57421875" style="1" customWidth="1"/>
    <col min="2" max="3" width="11.8515625" style="1" customWidth="1"/>
    <col min="4" max="4" width="2.140625" style="1" customWidth="1"/>
    <col min="5" max="6" width="11.8515625" style="1" customWidth="1"/>
    <col min="7" max="7" width="1.8515625" style="1" customWidth="1"/>
    <col min="8" max="8" width="11.8515625" style="1" customWidth="1"/>
    <col min="9" max="16384" width="8.8515625" style="1" customWidth="1"/>
  </cols>
  <sheetData>
    <row r="1" spans="1:8" s="16" customFormat="1" ht="12">
      <c r="A1" s="14" t="s">
        <v>7</v>
      </c>
      <c r="B1" s="15"/>
      <c r="C1" s="15"/>
      <c r="D1" s="15"/>
      <c r="E1" s="15"/>
      <c r="F1" s="15"/>
      <c r="G1" s="15"/>
      <c r="H1" s="15"/>
    </row>
    <row r="2" spans="1:8" ht="8.25">
      <c r="A2" s="19"/>
      <c r="B2" s="19"/>
      <c r="C2" s="19"/>
      <c r="D2" s="19"/>
      <c r="E2" s="19"/>
      <c r="F2" s="19"/>
      <c r="G2" s="19"/>
      <c r="H2" s="19"/>
    </row>
    <row r="3" spans="1:8" ht="14.25" customHeight="1">
      <c r="A3" s="25" t="s">
        <v>6</v>
      </c>
      <c r="B3" s="23" t="s">
        <v>0</v>
      </c>
      <c r="C3" s="23"/>
      <c r="D3" s="2"/>
      <c r="E3" s="23" t="s">
        <v>1</v>
      </c>
      <c r="F3" s="23"/>
      <c r="G3" s="2"/>
      <c r="H3" s="27" t="s">
        <v>2</v>
      </c>
    </row>
    <row r="4" spans="1:8" ht="23.25" customHeight="1">
      <c r="A4" s="26"/>
      <c r="B4" s="17" t="s">
        <v>5</v>
      </c>
      <c r="C4" s="18" t="s">
        <v>3</v>
      </c>
      <c r="D4" s="18"/>
      <c r="E4" s="17" t="s">
        <v>5</v>
      </c>
      <c r="F4" s="18" t="s">
        <v>3</v>
      </c>
      <c r="G4" s="18"/>
      <c r="H4" s="28"/>
    </row>
    <row r="5" ht="6" customHeight="1">
      <c r="H5" s="4"/>
    </row>
    <row r="6" spans="1:8" ht="8.25">
      <c r="A6" s="5">
        <v>1985</v>
      </c>
      <c r="B6" s="20">
        <v>5</v>
      </c>
      <c r="C6" s="7">
        <v>62.5</v>
      </c>
      <c r="D6" s="6"/>
      <c r="E6" s="20">
        <v>3</v>
      </c>
      <c r="F6" s="7">
        <v>37.5</v>
      </c>
      <c r="G6" s="7"/>
      <c r="H6" s="20">
        <f>B6+E6</f>
        <v>8</v>
      </c>
    </row>
    <row r="7" spans="1:8" ht="8.25">
      <c r="A7" s="5">
        <v>1986</v>
      </c>
      <c r="B7" s="20">
        <v>22</v>
      </c>
      <c r="C7" s="7">
        <v>78.57142857142857</v>
      </c>
      <c r="D7" s="6"/>
      <c r="E7" s="20">
        <v>6</v>
      </c>
      <c r="F7" s="7">
        <v>21.428571428571427</v>
      </c>
      <c r="G7" s="7"/>
      <c r="H7" s="20">
        <f aca="true" t="shared" si="0" ref="H7:H34">B7+E7</f>
        <v>28</v>
      </c>
    </row>
    <row r="8" spans="1:10" ht="8.25">
      <c r="A8" s="5">
        <v>1987</v>
      </c>
      <c r="B8" s="20">
        <v>51</v>
      </c>
      <c r="C8" s="7">
        <v>77.27272727272727</v>
      </c>
      <c r="D8" s="6"/>
      <c r="E8" s="20">
        <v>15</v>
      </c>
      <c r="F8" s="7">
        <v>22.727272727272727</v>
      </c>
      <c r="G8" s="7"/>
      <c r="H8" s="20">
        <f t="shared" si="0"/>
        <v>66</v>
      </c>
      <c r="J8" s="4"/>
    </row>
    <row r="9" spans="1:8" ht="8.25">
      <c r="A9" s="5">
        <v>1988</v>
      </c>
      <c r="B9" s="20">
        <v>68</v>
      </c>
      <c r="C9" s="7">
        <v>68.68686868686868</v>
      </c>
      <c r="D9" s="6"/>
      <c r="E9" s="20">
        <v>31</v>
      </c>
      <c r="F9" s="7">
        <v>31.313131313131315</v>
      </c>
      <c r="G9" s="7"/>
      <c r="H9" s="20">
        <f t="shared" si="0"/>
        <v>99</v>
      </c>
    </row>
    <row r="10" spans="1:8" ht="8.25">
      <c r="A10" s="5">
        <v>1989</v>
      </c>
      <c r="B10" s="20">
        <v>116</v>
      </c>
      <c r="C10" s="7">
        <v>80.55555555555556</v>
      </c>
      <c r="D10" s="6"/>
      <c r="E10" s="20">
        <v>28</v>
      </c>
      <c r="F10" s="7">
        <v>19.444444444444446</v>
      </c>
      <c r="G10" s="7"/>
      <c r="H10" s="20">
        <f t="shared" si="0"/>
        <v>144</v>
      </c>
    </row>
    <row r="11" spans="1:8" ht="8.25">
      <c r="A11" s="5">
        <v>1990</v>
      </c>
      <c r="B11" s="20">
        <v>127</v>
      </c>
      <c r="C11" s="7">
        <v>72.98850574712644</v>
      </c>
      <c r="D11" s="6"/>
      <c r="E11" s="20">
        <v>47</v>
      </c>
      <c r="F11" s="7">
        <v>27.011494252873565</v>
      </c>
      <c r="G11" s="7"/>
      <c r="H11" s="20">
        <f t="shared" si="0"/>
        <v>174</v>
      </c>
    </row>
    <row r="12" spans="1:8" ht="8.25">
      <c r="A12" s="5">
        <v>1991</v>
      </c>
      <c r="B12" s="20">
        <v>154</v>
      </c>
      <c r="C12" s="7">
        <v>74.75728155339806</v>
      </c>
      <c r="D12" s="6"/>
      <c r="E12" s="20">
        <v>52</v>
      </c>
      <c r="F12" s="7">
        <v>25.24271844660194</v>
      </c>
      <c r="G12" s="7"/>
      <c r="H12" s="20">
        <f t="shared" si="0"/>
        <v>206</v>
      </c>
    </row>
    <row r="13" spans="1:8" ht="8.25">
      <c r="A13" s="5">
        <v>1992</v>
      </c>
      <c r="B13" s="20">
        <v>172</v>
      </c>
      <c r="C13" s="7">
        <v>75.10917030567686</v>
      </c>
      <c r="D13" s="6"/>
      <c r="E13" s="20">
        <v>57</v>
      </c>
      <c r="F13" s="7">
        <v>24.890829694323145</v>
      </c>
      <c r="G13" s="7"/>
      <c r="H13" s="20">
        <f t="shared" si="0"/>
        <v>229</v>
      </c>
    </row>
    <row r="14" spans="1:8" ht="8.25">
      <c r="A14" s="5">
        <v>1993</v>
      </c>
      <c r="B14" s="20">
        <v>181</v>
      </c>
      <c r="C14" s="7">
        <v>78.69565217391305</v>
      </c>
      <c r="D14" s="6"/>
      <c r="E14" s="20">
        <v>49</v>
      </c>
      <c r="F14" s="7">
        <v>21.304347826086957</v>
      </c>
      <c r="G14" s="7"/>
      <c r="H14" s="20">
        <f t="shared" si="0"/>
        <v>230</v>
      </c>
    </row>
    <row r="15" spans="1:8" ht="8.25">
      <c r="A15" s="5">
        <v>1994</v>
      </c>
      <c r="B15" s="20">
        <v>195</v>
      </c>
      <c r="C15" s="7">
        <v>69.3950177935943</v>
      </c>
      <c r="D15" s="6"/>
      <c r="E15" s="20">
        <v>86</v>
      </c>
      <c r="F15" s="7">
        <v>30.604982206405694</v>
      </c>
      <c r="G15" s="7"/>
      <c r="H15" s="20">
        <f t="shared" si="0"/>
        <v>281</v>
      </c>
    </row>
    <row r="16" spans="1:8" ht="8.25">
      <c r="A16" s="5">
        <v>1995</v>
      </c>
      <c r="B16" s="20">
        <v>203</v>
      </c>
      <c r="C16" s="7">
        <v>71.73144876325088</v>
      </c>
      <c r="D16" s="6"/>
      <c r="E16" s="20">
        <v>80</v>
      </c>
      <c r="F16" s="7">
        <v>28.26855123674912</v>
      </c>
      <c r="G16" s="7"/>
      <c r="H16" s="20">
        <f t="shared" si="0"/>
        <v>283</v>
      </c>
    </row>
    <row r="17" spans="1:8" ht="8.25">
      <c r="A17" s="5">
        <v>1996</v>
      </c>
      <c r="B17" s="20">
        <v>183</v>
      </c>
      <c r="C17" s="7">
        <v>70.38461538461539</v>
      </c>
      <c r="D17" s="6"/>
      <c r="E17" s="20">
        <v>77</v>
      </c>
      <c r="F17" s="7">
        <v>29.615384615384617</v>
      </c>
      <c r="G17" s="7"/>
      <c r="H17" s="20">
        <f t="shared" si="0"/>
        <v>260</v>
      </c>
    </row>
    <row r="18" spans="1:8" ht="8.25">
      <c r="A18" s="5">
        <v>1997</v>
      </c>
      <c r="B18" s="20">
        <v>108</v>
      </c>
      <c r="C18" s="7">
        <v>68.79</v>
      </c>
      <c r="D18" s="6"/>
      <c r="E18" s="20">
        <v>49</v>
      </c>
      <c r="F18" s="7">
        <v>31.21</v>
      </c>
      <c r="G18" s="7"/>
      <c r="H18" s="20">
        <f t="shared" si="0"/>
        <v>157</v>
      </c>
    </row>
    <row r="19" spans="1:8" ht="8.25">
      <c r="A19" s="5">
        <v>1998</v>
      </c>
      <c r="B19" s="20">
        <v>80</v>
      </c>
      <c r="C19" s="7">
        <v>73.87387387387388</v>
      </c>
      <c r="D19" s="6"/>
      <c r="E19" s="20">
        <v>29</v>
      </c>
      <c r="F19" s="7">
        <v>26.61</v>
      </c>
      <c r="G19" s="7"/>
      <c r="H19" s="20">
        <f t="shared" si="0"/>
        <v>109</v>
      </c>
    </row>
    <row r="20" spans="1:8" s="8" customFormat="1" ht="8.25">
      <c r="A20" s="5">
        <v>1999</v>
      </c>
      <c r="B20" s="20">
        <v>62</v>
      </c>
      <c r="C20" s="7">
        <v>76.54</v>
      </c>
      <c r="D20" s="6"/>
      <c r="E20" s="20">
        <v>19</v>
      </c>
      <c r="F20" s="7">
        <v>23.46</v>
      </c>
      <c r="G20" s="7"/>
      <c r="H20" s="20">
        <f t="shared" si="0"/>
        <v>81</v>
      </c>
    </row>
    <row r="21" spans="1:8" s="8" customFormat="1" ht="8.25">
      <c r="A21" s="5">
        <v>2000</v>
      </c>
      <c r="B21" s="20">
        <v>46</v>
      </c>
      <c r="C21" s="7">
        <v>76.67</v>
      </c>
      <c r="D21" s="6"/>
      <c r="E21" s="20">
        <v>14</v>
      </c>
      <c r="F21" s="7">
        <v>23.33</v>
      </c>
      <c r="G21" s="7"/>
      <c r="H21" s="20">
        <f t="shared" si="0"/>
        <v>60</v>
      </c>
    </row>
    <row r="22" spans="1:8" s="8" customFormat="1" ht="8.25">
      <c r="A22" s="5">
        <v>2001</v>
      </c>
      <c r="B22" s="20">
        <v>54</v>
      </c>
      <c r="C22" s="7">
        <v>68.35</v>
      </c>
      <c r="D22" s="6"/>
      <c r="E22" s="20">
        <v>25</v>
      </c>
      <c r="F22" s="7">
        <v>31.65</v>
      </c>
      <c r="G22" s="7"/>
      <c r="H22" s="20">
        <f t="shared" si="0"/>
        <v>79</v>
      </c>
    </row>
    <row r="23" spans="1:8" s="8" customFormat="1" ht="8.25">
      <c r="A23" s="5">
        <v>2002</v>
      </c>
      <c r="B23" s="20">
        <v>47</v>
      </c>
      <c r="C23" s="7">
        <v>75.81</v>
      </c>
      <c r="D23" s="6"/>
      <c r="E23" s="20">
        <v>15</v>
      </c>
      <c r="F23" s="7">
        <v>24.19</v>
      </c>
      <c r="G23" s="7"/>
      <c r="H23" s="20">
        <f t="shared" si="0"/>
        <v>62</v>
      </c>
    </row>
    <row r="24" spans="1:8" s="8" customFormat="1" ht="8.25">
      <c r="A24" s="5">
        <v>2003</v>
      </c>
      <c r="B24" s="20">
        <v>55</v>
      </c>
      <c r="C24" s="7">
        <v>80.88</v>
      </c>
      <c r="D24" s="6"/>
      <c r="E24" s="20">
        <v>13</v>
      </c>
      <c r="F24" s="7">
        <v>19.12</v>
      </c>
      <c r="G24" s="7"/>
      <c r="H24" s="20">
        <f t="shared" si="0"/>
        <v>68</v>
      </c>
    </row>
    <row r="25" spans="1:8" s="8" customFormat="1" ht="8.25">
      <c r="A25" s="5">
        <v>2004</v>
      </c>
      <c r="B25" s="20">
        <v>43</v>
      </c>
      <c r="C25" s="7">
        <v>67.19</v>
      </c>
      <c r="D25" s="6"/>
      <c r="E25" s="20">
        <v>21</v>
      </c>
      <c r="F25" s="7">
        <v>32.81</v>
      </c>
      <c r="G25" s="7"/>
      <c r="H25" s="20">
        <f t="shared" si="0"/>
        <v>64</v>
      </c>
    </row>
    <row r="26" spans="1:8" s="8" customFormat="1" ht="8.25">
      <c r="A26" s="5">
        <v>2005</v>
      </c>
      <c r="B26" s="20">
        <v>34</v>
      </c>
      <c r="C26" s="7">
        <v>69.39</v>
      </c>
      <c r="D26" s="6"/>
      <c r="E26" s="20">
        <v>15</v>
      </c>
      <c r="F26" s="7">
        <v>30.61</v>
      </c>
      <c r="G26" s="7"/>
      <c r="H26" s="20">
        <f t="shared" si="0"/>
        <v>49</v>
      </c>
    </row>
    <row r="27" spans="1:8" s="8" customFormat="1" ht="8.25">
      <c r="A27" s="5">
        <v>2006</v>
      </c>
      <c r="B27" s="20">
        <v>57</v>
      </c>
      <c r="C27" s="7">
        <v>72.15</v>
      </c>
      <c r="D27" s="6"/>
      <c r="E27" s="20">
        <v>22</v>
      </c>
      <c r="F27" s="7">
        <v>27.85</v>
      </c>
      <c r="G27" s="7"/>
      <c r="H27" s="20">
        <f t="shared" si="0"/>
        <v>79</v>
      </c>
    </row>
    <row r="28" spans="1:8" s="8" customFormat="1" ht="8.25">
      <c r="A28" s="5">
        <v>2007</v>
      </c>
      <c r="B28" s="20">
        <v>32</v>
      </c>
      <c r="C28" s="7">
        <v>69.57</v>
      </c>
      <c r="D28" s="6"/>
      <c r="E28" s="20">
        <v>14</v>
      </c>
      <c r="F28" s="7">
        <v>30.43</v>
      </c>
      <c r="G28" s="7"/>
      <c r="H28" s="20">
        <f t="shared" si="0"/>
        <v>46</v>
      </c>
    </row>
    <row r="29" spans="1:8" s="8" customFormat="1" ht="8.25">
      <c r="A29" s="5">
        <v>2008</v>
      </c>
      <c r="B29" s="20">
        <v>36</v>
      </c>
      <c r="C29" s="7">
        <v>72</v>
      </c>
      <c r="D29" s="6"/>
      <c r="E29" s="20">
        <v>14</v>
      </c>
      <c r="F29" s="7">
        <v>28</v>
      </c>
      <c r="G29" s="7"/>
      <c r="H29" s="20">
        <f t="shared" si="0"/>
        <v>50</v>
      </c>
    </row>
    <row r="30" spans="1:8" s="8" customFormat="1" ht="8.25">
      <c r="A30" s="5">
        <v>2009</v>
      </c>
      <c r="B30" s="20">
        <v>41</v>
      </c>
      <c r="C30" s="7">
        <v>65.08</v>
      </c>
      <c r="D30" s="6"/>
      <c r="E30" s="20">
        <v>22</v>
      </c>
      <c r="F30" s="7">
        <v>34.92</v>
      </c>
      <c r="G30" s="7"/>
      <c r="H30" s="20">
        <f t="shared" si="0"/>
        <v>63</v>
      </c>
    </row>
    <row r="31" spans="1:8" s="8" customFormat="1" ht="8.25">
      <c r="A31" s="5">
        <v>2010</v>
      </c>
      <c r="B31" s="20">
        <v>29</v>
      </c>
      <c r="C31" s="7">
        <v>65.91</v>
      </c>
      <c r="D31" s="6"/>
      <c r="E31" s="20">
        <v>15</v>
      </c>
      <c r="F31" s="7">
        <v>34.09</v>
      </c>
      <c r="G31" s="7"/>
      <c r="H31" s="20">
        <f t="shared" si="0"/>
        <v>44</v>
      </c>
    </row>
    <row r="32" spans="1:8" s="8" customFormat="1" ht="8.25">
      <c r="A32" s="5">
        <v>2011</v>
      </c>
      <c r="B32" s="20">
        <v>24</v>
      </c>
      <c r="C32" s="7">
        <v>62.16</v>
      </c>
      <c r="D32" s="6"/>
      <c r="E32" s="20">
        <v>15</v>
      </c>
      <c r="F32" s="7">
        <v>37.84</v>
      </c>
      <c r="G32" s="7"/>
      <c r="H32" s="20">
        <f t="shared" si="0"/>
        <v>39</v>
      </c>
    </row>
    <row r="33" spans="1:8" s="8" customFormat="1" ht="8.25">
      <c r="A33" s="5">
        <v>2012</v>
      </c>
      <c r="B33" s="20">
        <v>40</v>
      </c>
      <c r="C33" s="7">
        <v>76</v>
      </c>
      <c r="D33" s="6"/>
      <c r="E33" s="20">
        <v>12</v>
      </c>
      <c r="F33" s="7">
        <v>24</v>
      </c>
      <c r="G33" s="7"/>
      <c r="H33" s="20">
        <f t="shared" si="0"/>
        <v>52</v>
      </c>
    </row>
    <row r="34" spans="1:8" s="8" customFormat="1" ht="8.25">
      <c r="A34" s="5">
        <v>2013</v>
      </c>
      <c r="B34" s="20">
        <v>25</v>
      </c>
      <c r="C34" s="7">
        <v>80.64516129032258</v>
      </c>
      <c r="D34" s="6"/>
      <c r="E34" s="20">
        <v>6</v>
      </c>
      <c r="F34" s="7">
        <v>19.35483870967742</v>
      </c>
      <c r="G34" s="7"/>
      <c r="H34" s="20">
        <f t="shared" si="0"/>
        <v>31</v>
      </c>
    </row>
    <row r="35" spans="1:13" s="13" customFormat="1" ht="8.25">
      <c r="A35" s="9" t="s">
        <v>2</v>
      </c>
      <c r="B35" s="10">
        <f>SUM(B6:B34)</f>
        <v>2290</v>
      </c>
      <c r="C35" s="11">
        <f>B35/H35*100</f>
        <v>72.906717605858</v>
      </c>
      <c r="D35" s="10"/>
      <c r="E35" s="10">
        <f>SUM(E6:E34)</f>
        <v>851</v>
      </c>
      <c r="F35" s="11">
        <f>E35/H35*100</f>
        <v>27.093282394141994</v>
      </c>
      <c r="G35" s="10"/>
      <c r="H35" s="10">
        <f>SUM(H6:H34)</f>
        <v>3141</v>
      </c>
      <c r="I35" s="29"/>
      <c r="J35" s="12"/>
      <c r="K35" s="12"/>
      <c r="L35" s="12"/>
      <c r="M35" s="12"/>
    </row>
    <row r="36" spans="1:13" ht="5.25" customHeight="1">
      <c r="A36" s="3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</row>
    <row r="37" spans="1:13" ht="8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8" s="2" customFormat="1" ht="8.25">
      <c r="A38" s="24" t="s">
        <v>4</v>
      </c>
      <c r="B38" s="22"/>
      <c r="C38" s="22"/>
      <c r="D38" s="22"/>
      <c r="E38" s="22"/>
      <c r="F38" s="22"/>
      <c r="G38" s="22"/>
      <c r="H38" s="22"/>
    </row>
    <row r="39" spans="1:8" s="2" customFormat="1" ht="8.25">
      <c r="A39" s="21"/>
      <c r="B39" s="22"/>
      <c r="C39" s="22"/>
      <c r="D39" s="22"/>
      <c r="E39" s="22"/>
      <c r="F39" s="22"/>
      <c r="G39" s="22"/>
      <c r="H39" s="22"/>
    </row>
  </sheetData>
  <sheetProtection/>
  <mergeCells count="6">
    <mergeCell ref="A39:H39"/>
    <mergeCell ref="B3:C3"/>
    <mergeCell ref="E3:F3"/>
    <mergeCell ref="A38:H38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ferrerap</dc:creator>
  <cp:keywords/>
  <dc:description/>
  <cp:lastModifiedBy>Zunino Maria Teresa</cp:lastModifiedBy>
  <cp:lastPrinted>2013-12-30T10:36:18Z</cp:lastPrinted>
  <dcterms:created xsi:type="dcterms:W3CDTF">2005-11-03T09:39:31Z</dcterms:created>
  <dcterms:modified xsi:type="dcterms:W3CDTF">2014-12-17T14:05:20Z</dcterms:modified>
  <cp:category/>
  <cp:version/>
  <cp:contentType/>
  <cp:contentStatus/>
</cp:coreProperties>
</file>