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7_14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<sst xmlns="http://schemas.openxmlformats.org/spreadsheetml/2006/main" count="32" uniqueCount="31">
  <si>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REGIONI</t>
  </si>
  <si>
    <t>Imperia</t>
  </si>
  <si>
    <t>Savona</t>
  </si>
  <si>
    <t>Genova</t>
  </si>
  <si>
    <t>La Spezia</t>
  </si>
  <si>
    <t>LIGURIA</t>
  </si>
  <si>
    <t>Piemonte</t>
  </si>
  <si>
    <t>Valle d'Aosta</t>
  </si>
  <si>
    <t>Lombardia</t>
  </si>
  <si>
    <t>Trentino A.A.</t>
  </si>
  <si>
    <t>Bolzano</t>
  </si>
  <si>
    <t>Trento</t>
  </si>
  <si>
    <t>Veneto</t>
  </si>
  <si>
    <t>Friuli V. G.</t>
  </si>
  <si>
    <t>Emilia R.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</si>
  <si>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</si>
  <si>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</si>
  <si>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</si>
  <si>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</si>
  <si>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</si>
  <si>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</si>
  <si>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</si>
  <si>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</si>
  <si>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</si>
  <si>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</si>
  <si>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</si>
  <si>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</si>
  <si>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TOTALE</t>
  </si>
  <si>
    <r>
      <t>Fonte</t>
    </r>
    <r>
      <rPr>
        <sz val="7"/>
        <rFont val="Arial"/>
        <family val="2"/>
      </rPr>
      <t>: ISTAT - Dati provvisori</t>
    </r>
  </si>
  <si>
    <t>Tavola  17.14  Presenze italiani negli esercizi complessivi per regione di provenienza e provincia - 
                           Anno 2013</t>
  </si>
  <si>
    <t>Nota: A seguito di un errata interpretazione della rilevazione non sono stati inseriti i movimenti dei turisti 'stanziali' nei Parchi Vacanze (Camping)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</si>
</sst>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44">
    <font>
      <sz val="10"/>
      <name val="Times New Roman"/>
      <family val="1"/>
    </font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Times New Roman"/>
      <family val="1"/>
    </font>
    <font>
      <u val="single"/>
      <sz val="10"/>
      <color indexed="20"/>
      <name val="Times New Roman"/>
      <family val="1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Times New Roman"/>
      <family val="1"/>
    </font>
    <font>
      <u val="single"/>
      <sz val="10"/>
      <color theme="11"/>
      <name val="Times New Roman"/>
      <family val="1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3" fontId="4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3" fontId="5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vertical="center"/>
    </xf>
    <xf numFmtId="3" fontId="3" fillId="0" borderId="0" xfId="0" applyNumberFormat="1" applyFont="1" applyFill="1" applyAlignment="1">
      <alignment vertical="center"/>
    </xf>
    <xf numFmtId="0" fontId="4" fillId="33" borderId="0" xfId="0" applyFont="1" applyFill="1" applyBorder="1" applyAlignment="1">
      <alignment horizontal="left" vertical="center" wrapText="1"/>
    </xf>
    <xf numFmtId="3" fontId="4" fillId="33" borderId="0" xfId="0" applyNumberFormat="1" applyFont="1" applyFill="1" applyAlignment="1">
      <alignment vertical="center"/>
    </xf>
    <xf numFmtId="0" fontId="4" fillId="33" borderId="11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selection activeCell="A32" sqref="A32"/>
    </sheetView>
  </sheetViews>
  <sheetFormatPr defaultColWidth="9.33203125" defaultRowHeight="12.75"/>
  <cols>
    <col min="1" max="1" width="12.83203125" style="2" customWidth="1"/>
    <col min="2" max="4" width="10.5" style="2" customWidth="1"/>
    <col min="5" max="5" width="1.83203125" style="2" customWidth="1"/>
    <col min="6" max="11" width="10.83203125" style="2" customWidth="1"/>
    <col min="12" max="16384" width="9.33203125" style="2" customWidth="1"/>
  </cols>
  <sheetData>
    <row r="1" spans="1:10" ht="22.5" customHeight="1">
      <c r="A1" s="25" t="s">
        <v>29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9">
      <c r="A2" s="15"/>
      <c r="B2" s="15"/>
      <c r="C2" s="15"/>
      <c r="D2" s="15"/>
      <c r="E2" s="15"/>
      <c r="F2" s="15"/>
      <c r="G2" s="15"/>
      <c r="H2" s="15"/>
      <c r="I2" s="18"/>
      <c r="J2" s="15"/>
    </row>
    <row r="3" spans="1:10" ht="15.75" customHeight="1">
      <c r="A3" s="31" t="s">
        <v>0</v>
      </c>
      <c r="B3" s="29">
        <v>2010</v>
      </c>
      <c r="C3" s="29">
        <v>2011</v>
      </c>
      <c r="D3" s="29">
        <v>2012</v>
      </c>
      <c r="E3" s="4"/>
      <c r="F3" s="28">
        <v>2013</v>
      </c>
      <c r="G3" s="28"/>
      <c r="H3" s="28"/>
      <c r="I3" s="28"/>
      <c r="J3" s="28"/>
    </row>
    <row r="4" spans="1:10" ht="20.25" customHeight="1">
      <c r="A4" s="32"/>
      <c r="B4" s="30"/>
      <c r="C4" s="30"/>
      <c r="D4" s="30"/>
      <c r="E4" s="15"/>
      <c r="F4" s="16" t="s">
        <v>1</v>
      </c>
      <c r="G4" s="16" t="s">
        <v>2</v>
      </c>
      <c r="H4" s="16" t="s">
        <v>3</v>
      </c>
      <c r="I4" s="17" t="s">
        <v>4</v>
      </c>
      <c r="J4" s="22" t="s">
        <v>5</v>
      </c>
    </row>
    <row r="5" spans="1:10" ht="9">
      <c r="A5" s="4"/>
      <c r="E5" s="4"/>
      <c r="F5" s="4"/>
      <c r="G5" s="4"/>
      <c r="H5" s="4"/>
      <c r="I5" s="7"/>
      <c r="J5" s="23"/>
    </row>
    <row r="6" spans="1:10" ht="9">
      <c r="A6" s="8" t="s">
        <v>6</v>
      </c>
      <c r="B6" s="3">
        <v>2609065</v>
      </c>
      <c r="C6" s="3">
        <v>2632590</v>
      </c>
      <c r="D6" s="3">
        <v>2518444</v>
      </c>
      <c r="E6" s="3"/>
      <c r="F6" s="3">
        <v>622774</v>
      </c>
      <c r="G6" s="3">
        <v>1292891</v>
      </c>
      <c r="H6" s="3">
        <v>217720</v>
      </c>
      <c r="I6" s="3">
        <v>74730</v>
      </c>
      <c r="J6" s="21">
        <f>SUM(F6:I6)</f>
        <v>2208115</v>
      </c>
    </row>
    <row r="7" spans="1:10" ht="9">
      <c r="A7" s="8" t="s">
        <v>7</v>
      </c>
      <c r="B7" s="3">
        <v>67773</v>
      </c>
      <c r="C7" s="3">
        <v>69721</v>
      </c>
      <c r="D7" s="3">
        <v>69488</v>
      </c>
      <c r="E7" s="3"/>
      <c r="F7" s="3">
        <v>13831</v>
      </c>
      <c r="G7" s="3">
        <v>39945</v>
      </c>
      <c r="H7" s="3">
        <v>7287</v>
      </c>
      <c r="I7" s="3">
        <v>2546</v>
      </c>
      <c r="J7" s="21">
        <f aca="true" t="shared" si="0" ref="J7:J27">SUM(F7:I7)</f>
        <v>63609</v>
      </c>
    </row>
    <row r="8" spans="1:10" ht="9">
      <c r="A8" s="8" t="s">
        <v>8</v>
      </c>
      <c r="B8" s="3">
        <v>3835648</v>
      </c>
      <c r="C8" s="3">
        <v>3868404</v>
      </c>
      <c r="D8" s="3">
        <v>3620811</v>
      </c>
      <c r="E8" s="3"/>
      <c r="F8" s="3">
        <v>646157</v>
      </c>
      <c r="G8" s="3">
        <v>1875543</v>
      </c>
      <c r="H8" s="3">
        <v>581607</v>
      </c>
      <c r="I8" s="3">
        <v>233181</v>
      </c>
      <c r="J8" s="21">
        <f t="shared" si="0"/>
        <v>3336488</v>
      </c>
    </row>
    <row r="9" spans="1:11" ht="9">
      <c r="A9" s="8" t="s">
        <v>9</v>
      </c>
      <c r="B9" s="3">
        <v>65061</v>
      </c>
      <c r="C9" s="3">
        <v>64897</v>
      </c>
      <c r="D9" s="3">
        <v>57379</v>
      </c>
      <c r="E9" s="3"/>
      <c r="F9" s="3">
        <f>+F10+F11</f>
        <v>10807</v>
      </c>
      <c r="G9" s="3">
        <f>+G10+G11</f>
        <v>12566</v>
      </c>
      <c r="H9" s="3">
        <f>+H10+H11</f>
        <v>20098</v>
      </c>
      <c r="I9" s="3">
        <f>+I10+I11</f>
        <v>10000</v>
      </c>
      <c r="J9" s="21">
        <f t="shared" si="0"/>
        <v>53471</v>
      </c>
      <c r="K9" s="3"/>
    </row>
    <row r="10" spans="1:10" ht="9">
      <c r="A10" s="10" t="s">
        <v>10</v>
      </c>
      <c r="B10" s="11">
        <v>29028</v>
      </c>
      <c r="C10" s="11">
        <v>29946</v>
      </c>
      <c r="D10" s="11">
        <v>24459</v>
      </c>
      <c r="E10" s="11"/>
      <c r="F10" s="3">
        <v>5604</v>
      </c>
      <c r="G10" s="3">
        <v>6082</v>
      </c>
      <c r="H10" s="3">
        <v>7872</v>
      </c>
      <c r="I10" s="3">
        <v>4871</v>
      </c>
      <c r="J10" s="21">
        <f t="shared" si="0"/>
        <v>24429</v>
      </c>
    </row>
    <row r="11" spans="1:10" ht="9">
      <c r="A11" s="10" t="s">
        <v>11</v>
      </c>
      <c r="B11" s="11">
        <v>36033</v>
      </c>
      <c r="C11" s="11">
        <v>34951</v>
      </c>
      <c r="D11" s="11">
        <v>32920</v>
      </c>
      <c r="E11" s="11"/>
      <c r="F11" s="3">
        <v>5203</v>
      </c>
      <c r="G11" s="3">
        <v>6484</v>
      </c>
      <c r="H11" s="3">
        <v>12226</v>
      </c>
      <c r="I11" s="3">
        <v>5129</v>
      </c>
      <c r="J11" s="21">
        <f t="shared" si="0"/>
        <v>29042</v>
      </c>
    </row>
    <row r="12" spans="1:10" ht="9">
      <c r="A12" s="8" t="s">
        <v>12</v>
      </c>
      <c r="B12" s="3">
        <v>280299</v>
      </c>
      <c r="C12" s="3">
        <v>276818</v>
      </c>
      <c r="D12" s="3">
        <v>230398</v>
      </c>
      <c r="E12" s="3"/>
      <c r="F12" s="3">
        <v>41951</v>
      </c>
      <c r="G12" s="3">
        <v>44482</v>
      </c>
      <c r="H12" s="3">
        <v>88731</v>
      </c>
      <c r="I12" s="3">
        <v>35202</v>
      </c>
      <c r="J12" s="21">
        <f t="shared" si="0"/>
        <v>210366</v>
      </c>
    </row>
    <row r="13" spans="1:10" ht="9">
      <c r="A13" s="1" t="s">
        <v>13</v>
      </c>
      <c r="B13" s="3">
        <v>65313</v>
      </c>
      <c r="C13" s="3">
        <v>61378</v>
      </c>
      <c r="D13" s="3">
        <v>48481</v>
      </c>
      <c r="E13" s="3"/>
      <c r="F13" s="3">
        <v>7766</v>
      </c>
      <c r="G13" s="3">
        <v>7037</v>
      </c>
      <c r="H13" s="3">
        <v>25312</v>
      </c>
      <c r="I13" s="3">
        <v>6744</v>
      </c>
      <c r="J13" s="21">
        <f t="shared" si="0"/>
        <v>46859</v>
      </c>
    </row>
    <row r="14" spans="1:10" ht="9">
      <c r="A14" s="20" t="s">
        <v>5</v>
      </c>
      <c r="B14" s="21">
        <v>656863</v>
      </c>
      <c r="C14" s="21">
        <v>650895</v>
      </c>
      <c r="D14" s="21">
        <v>637538</v>
      </c>
      <c r="E14" s="21"/>
      <c r="F14" s="21">
        <v>79682</v>
      </c>
      <c r="G14" s="21">
        <v>137770</v>
      </c>
      <c r="H14" s="21">
        <v>212715</v>
      </c>
      <c r="I14" s="21">
        <v>87983</v>
      </c>
      <c r="J14" s="21">
        <f t="shared" si="0"/>
        <v>518150</v>
      </c>
    </row>
    <row r="15" spans="1:10" ht="9">
      <c r="A15" s="1" t="s">
        <v>14</v>
      </c>
      <c r="B15" s="3">
        <v>485761</v>
      </c>
      <c r="C15" s="3">
        <v>477547</v>
      </c>
      <c r="D15" s="3">
        <v>430948</v>
      </c>
      <c r="E15" s="3"/>
      <c r="F15" s="19">
        <v>71499</v>
      </c>
      <c r="G15" s="19">
        <v>106492</v>
      </c>
      <c r="H15" s="19">
        <v>133567</v>
      </c>
      <c r="I15" s="19">
        <v>85414</v>
      </c>
      <c r="J15" s="21">
        <f t="shared" si="0"/>
        <v>396972</v>
      </c>
    </row>
    <row r="16" spans="1:10" ht="9">
      <c r="A16" s="1" t="s">
        <v>15</v>
      </c>
      <c r="B16" s="3">
        <v>235121</v>
      </c>
      <c r="C16" s="3">
        <v>233614</v>
      </c>
      <c r="D16" s="3">
        <v>212617</v>
      </c>
      <c r="E16" s="3"/>
      <c r="F16" s="3">
        <v>40224</v>
      </c>
      <c r="G16" s="3">
        <v>30984</v>
      </c>
      <c r="H16" s="3">
        <v>90745</v>
      </c>
      <c r="I16" s="3">
        <v>54993</v>
      </c>
      <c r="J16" s="21">
        <f t="shared" si="0"/>
        <v>216946</v>
      </c>
    </row>
    <row r="17" spans="1:10" ht="9">
      <c r="A17" s="1" t="s">
        <v>16</v>
      </c>
      <c r="B17" s="3">
        <v>40589</v>
      </c>
      <c r="C17" s="3">
        <v>43167</v>
      </c>
      <c r="D17" s="3">
        <v>33989</v>
      </c>
      <c r="E17" s="3"/>
      <c r="F17" s="3">
        <v>6383</v>
      </c>
      <c r="G17" s="3">
        <v>5077</v>
      </c>
      <c r="H17" s="3">
        <v>16265</v>
      </c>
      <c r="I17" s="3">
        <v>6258</v>
      </c>
      <c r="J17" s="21">
        <f t="shared" si="0"/>
        <v>33983</v>
      </c>
    </row>
    <row r="18" spans="1:10" ht="9">
      <c r="A18" s="1" t="s">
        <v>17</v>
      </c>
      <c r="B18" s="3">
        <v>56549</v>
      </c>
      <c r="C18" s="3">
        <v>54620</v>
      </c>
      <c r="D18" s="3">
        <v>45671</v>
      </c>
      <c r="E18" s="3"/>
      <c r="F18" s="3">
        <v>6424</v>
      </c>
      <c r="G18" s="3">
        <v>6374</v>
      </c>
      <c r="H18" s="3">
        <v>24687</v>
      </c>
      <c r="I18" s="3">
        <v>7412</v>
      </c>
      <c r="J18" s="21">
        <f t="shared" si="0"/>
        <v>44897</v>
      </c>
    </row>
    <row r="19" spans="1:10" ht="9">
      <c r="A19" s="1" t="s">
        <v>18</v>
      </c>
      <c r="B19" s="3">
        <v>382954</v>
      </c>
      <c r="C19" s="3">
        <v>331043</v>
      </c>
      <c r="D19" s="3">
        <v>270774</v>
      </c>
      <c r="E19" s="3"/>
      <c r="F19" s="3">
        <v>47024</v>
      </c>
      <c r="G19" s="3">
        <v>30256</v>
      </c>
      <c r="H19" s="3">
        <v>144573</v>
      </c>
      <c r="I19" s="3">
        <v>45487</v>
      </c>
      <c r="J19" s="21">
        <f t="shared" si="0"/>
        <v>267340</v>
      </c>
    </row>
    <row r="20" spans="1:10" ht="9">
      <c r="A20" s="1" t="s">
        <v>19</v>
      </c>
      <c r="B20" s="3">
        <v>45097</v>
      </c>
      <c r="C20" s="3">
        <v>45961</v>
      </c>
      <c r="D20" s="3">
        <v>34111</v>
      </c>
      <c r="E20" s="3"/>
      <c r="F20" s="3">
        <v>5873</v>
      </c>
      <c r="G20" s="3">
        <v>4975</v>
      </c>
      <c r="H20" s="3">
        <v>15846</v>
      </c>
      <c r="I20" s="3">
        <v>3930</v>
      </c>
      <c r="J20" s="21">
        <f t="shared" si="0"/>
        <v>30624</v>
      </c>
    </row>
    <row r="21" spans="1:10" ht="9">
      <c r="A21" s="1" t="s">
        <v>20</v>
      </c>
      <c r="B21" s="3">
        <v>9658</v>
      </c>
      <c r="C21" s="3">
        <v>10313</v>
      </c>
      <c r="D21" s="3">
        <v>6734</v>
      </c>
      <c r="E21" s="3"/>
      <c r="F21" s="3">
        <v>1978</v>
      </c>
      <c r="G21" s="3">
        <v>1442</v>
      </c>
      <c r="H21" s="3">
        <v>4013</v>
      </c>
      <c r="I21" s="3">
        <v>552</v>
      </c>
      <c r="J21" s="21">
        <f t="shared" si="0"/>
        <v>7985</v>
      </c>
    </row>
    <row r="22" spans="1:10" ht="9">
      <c r="A22" s="1" t="s">
        <v>21</v>
      </c>
      <c r="B22" s="3">
        <v>252138</v>
      </c>
      <c r="C22" s="3">
        <v>231244</v>
      </c>
      <c r="D22" s="3">
        <v>200078</v>
      </c>
      <c r="E22" s="3"/>
      <c r="F22" s="3">
        <v>47706</v>
      </c>
      <c r="G22" s="3">
        <v>33042</v>
      </c>
      <c r="H22" s="3">
        <v>85591</v>
      </c>
      <c r="I22" s="3">
        <v>20710</v>
      </c>
      <c r="J22" s="21">
        <f t="shared" si="0"/>
        <v>187049</v>
      </c>
    </row>
    <row r="23" spans="1:10" ht="9">
      <c r="A23" s="1" t="s">
        <v>22</v>
      </c>
      <c r="B23" s="3">
        <v>137763</v>
      </c>
      <c r="C23" s="3">
        <v>124315</v>
      </c>
      <c r="D23" s="3">
        <v>106738</v>
      </c>
      <c r="E23" s="3"/>
      <c r="F23" s="3">
        <v>15502</v>
      </c>
      <c r="G23" s="3">
        <v>14113</v>
      </c>
      <c r="H23" s="3">
        <v>51032</v>
      </c>
      <c r="I23" s="3">
        <v>16222</v>
      </c>
      <c r="J23" s="21">
        <f t="shared" si="0"/>
        <v>96869</v>
      </c>
    </row>
    <row r="24" spans="1:10" ht="9">
      <c r="A24" s="1" t="s">
        <v>23</v>
      </c>
      <c r="B24" s="3">
        <v>20279</v>
      </c>
      <c r="C24" s="3">
        <v>16107</v>
      </c>
      <c r="D24" s="3">
        <v>13131</v>
      </c>
      <c r="E24" s="3"/>
      <c r="F24" s="3">
        <v>2948</v>
      </c>
      <c r="G24" s="3">
        <v>2139</v>
      </c>
      <c r="H24" s="3">
        <v>6790</v>
      </c>
      <c r="I24" s="3">
        <v>1289</v>
      </c>
      <c r="J24" s="21">
        <f t="shared" si="0"/>
        <v>13166</v>
      </c>
    </row>
    <row r="25" spans="1:10" ht="9">
      <c r="A25" s="1" t="s">
        <v>24</v>
      </c>
      <c r="B25" s="3">
        <v>56041</v>
      </c>
      <c r="C25" s="3">
        <v>54131</v>
      </c>
      <c r="D25" s="3">
        <v>47408</v>
      </c>
      <c r="E25" s="3"/>
      <c r="F25" s="3">
        <v>10475</v>
      </c>
      <c r="G25" s="3">
        <v>6114</v>
      </c>
      <c r="H25" s="3">
        <v>21986</v>
      </c>
      <c r="I25" s="3">
        <v>3984</v>
      </c>
      <c r="J25" s="21">
        <f t="shared" si="0"/>
        <v>42559</v>
      </c>
    </row>
    <row r="26" spans="1:10" ht="9">
      <c r="A26" s="1" t="s">
        <v>25</v>
      </c>
      <c r="B26" s="3">
        <v>134850</v>
      </c>
      <c r="C26" s="3">
        <v>129653</v>
      </c>
      <c r="D26" s="3">
        <v>119651</v>
      </c>
      <c r="E26" s="3"/>
      <c r="F26" s="3">
        <v>16504</v>
      </c>
      <c r="G26" s="3">
        <v>15317</v>
      </c>
      <c r="H26" s="3">
        <v>63581</v>
      </c>
      <c r="I26" s="3">
        <v>12915</v>
      </c>
      <c r="J26" s="21">
        <f t="shared" si="0"/>
        <v>108317</v>
      </c>
    </row>
    <row r="27" spans="1:10" ht="9">
      <c r="A27" s="8" t="s">
        <v>26</v>
      </c>
      <c r="B27" s="3">
        <v>50758</v>
      </c>
      <c r="C27" s="3">
        <v>46162</v>
      </c>
      <c r="D27" s="3">
        <v>44332</v>
      </c>
      <c r="E27" s="3"/>
      <c r="F27" s="3">
        <v>4914</v>
      </c>
      <c r="G27" s="3">
        <v>7081</v>
      </c>
      <c r="H27" s="3">
        <v>22916</v>
      </c>
      <c r="I27" s="3">
        <v>2930</v>
      </c>
      <c r="J27" s="21">
        <f t="shared" si="0"/>
        <v>37841</v>
      </c>
    </row>
    <row r="28" spans="1:10" ht="9">
      <c r="A28" s="12" t="s">
        <v>27</v>
      </c>
      <c r="B28" s="9">
        <v>9487580</v>
      </c>
      <c r="C28" s="9">
        <v>9422580</v>
      </c>
      <c r="D28" s="9">
        <v>8748721</v>
      </c>
      <c r="E28" s="9"/>
      <c r="F28" s="9">
        <f>SUM(F6:F8,F10:F27)</f>
        <v>1700422</v>
      </c>
      <c r="G28" s="9">
        <f>SUM(G6:G8,G10:G27)</f>
        <v>3673640</v>
      </c>
      <c r="H28" s="9">
        <f>SUM(H6:H8,H10:H27)</f>
        <v>1835062</v>
      </c>
      <c r="I28" s="9">
        <f>SUM(I6:I8,I10:I27)</f>
        <v>712482</v>
      </c>
      <c r="J28" s="21">
        <f>+F28+G28+H28+I28</f>
        <v>7921606</v>
      </c>
    </row>
    <row r="29" spans="1:10" ht="6" customHeight="1">
      <c r="A29" s="13"/>
      <c r="B29" s="5"/>
      <c r="C29" s="5"/>
      <c r="D29" s="5"/>
      <c r="E29" s="5"/>
      <c r="F29" s="5"/>
      <c r="G29" s="5"/>
      <c r="H29" s="5"/>
      <c r="I29" s="6"/>
      <c r="J29" s="24"/>
    </row>
    <row r="30" spans="1:10" ht="9">
      <c r="A30" s="14"/>
      <c r="B30" s="4"/>
      <c r="C30" s="4"/>
      <c r="D30" s="4"/>
      <c r="E30" s="4"/>
      <c r="F30" s="4"/>
      <c r="G30" s="4"/>
      <c r="H30" s="4"/>
      <c r="I30" s="7"/>
      <c r="J30" s="4"/>
    </row>
    <row r="31" spans="1:10" ht="9">
      <c r="A31" s="27" t="s">
        <v>28</v>
      </c>
      <c r="B31" s="27"/>
      <c r="C31" s="27"/>
      <c r="D31" s="27"/>
      <c r="E31" s="27"/>
      <c r="F31" s="27"/>
      <c r="G31" s="27"/>
      <c r="H31" s="27"/>
      <c r="I31" s="27"/>
      <c r="J31" s="27"/>
    </row>
    <row r="32" ht="9">
      <c r="A32" s="2" t="s">
        <v>30</v>
      </c>
    </row>
  </sheetData>
  <sheetProtection selectLockedCells="1" selectUnlockedCells="1"/>
  <mergeCells count="7">
    <mergeCell ref="A1:J1"/>
    <mergeCell ref="A31:J31"/>
    <mergeCell ref="F3:J3"/>
    <mergeCell ref="B3:B4"/>
    <mergeCell ref="A3:A4"/>
    <mergeCell ref="C3:C4"/>
    <mergeCell ref="D3:D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Caria Davide</cp:lastModifiedBy>
  <cp:lastPrinted>2012-12-04T16:01:17Z</cp:lastPrinted>
  <dcterms:created xsi:type="dcterms:W3CDTF">2012-11-22T14:24:08Z</dcterms:created>
  <dcterms:modified xsi:type="dcterms:W3CDTF">2015-03-05T13:42:07Z</dcterms:modified>
  <cp:category/>
  <cp:version/>
  <cp:contentType/>
  <cp:contentStatus/>
</cp:coreProperties>
</file>