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005" activeTab="0"/>
  </bookViews>
  <sheets>
    <sheet name="17_19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<sst xmlns="http://schemas.openxmlformats.org/spreadsheetml/2006/main" count="55" uniqueCount="53">
  <si>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</si>
  <si>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</si>
  <si>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</si>
  <si>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</si>
  <si>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</si>
  <si>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</si>
  <si>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</si>
  <si>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</si>
  <si>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</si>
  <si>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</si>
  <si>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</si>
  <si>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</si>
  <si>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</si>
  <si>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</si>
  <si>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</si>
  <si>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</si>
  <si>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</si>
  <si>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</si>
  <si>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</si>
  <si>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</si>
  <si>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</si>
  <si>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</si>
  <si>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</si>
  <si>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</si>
  <si>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</si>
  <si>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</si>
  <si>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</si>
  <si>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</si>
  <si>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</si>
  <si>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</si>
  <si>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</si>
  <si>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</si>
  <si>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</si>
  <si>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</si>
  <si>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</si>
  <si>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</si>
  <si>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</si>
  <si>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</si>
  <si>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</si>
  <si>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</si>
  <si>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</si>
  <si>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</si>
  <si>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</si>
  <si>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</si>
  <si>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</si>
  <si>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</si>
  <si>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</si>
  <si>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</si>
  <si>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UNIONE EUROPEA</t>
  </si>
  <si>
    <t>Romania</t>
  </si>
  <si>
    <t>Bulgaria</t>
  </si>
  <si>
    <t>Tavola 17.19 Arrivi stranieri negli esercizi complessivi per paese di provenienza e provincia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</si>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</sst>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##,###,###,##0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8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20.83203125" style="6" customWidth="1"/>
    <col min="2" max="4" width="10.83203125" style="6" customWidth="1"/>
    <col min="5" max="5" width="2.16015625" style="6" customWidth="1"/>
    <col min="6" max="9" width="9.16015625" style="6" customWidth="1"/>
    <col min="10" max="10" width="9.16015625" style="5" customWidth="1"/>
    <col min="11" max="16384" width="9.33203125" style="6" customWidth="1"/>
  </cols>
  <sheetData>
    <row r="1" spans="1:10" ht="12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9">
      <c r="A2" s="9"/>
      <c r="B2" s="9"/>
      <c r="C2" s="9"/>
      <c r="D2" s="9"/>
      <c r="E2" s="9"/>
      <c r="F2" s="9"/>
      <c r="G2" s="10"/>
      <c r="H2" s="9"/>
      <c r="I2" s="9"/>
      <c r="J2" s="11"/>
    </row>
    <row r="3" spans="1:10" ht="15.75" customHeight="1">
      <c r="A3" s="30" t="s">
        <v>42</v>
      </c>
      <c r="B3" s="32">
        <v>2010</v>
      </c>
      <c r="C3" s="32">
        <v>2011</v>
      </c>
      <c r="D3" s="32">
        <v>2012</v>
      </c>
      <c r="E3" s="8"/>
      <c r="F3" s="34">
        <v>2013</v>
      </c>
      <c r="G3" s="35"/>
      <c r="H3" s="35"/>
      <c r="I3" s="35"/>
      <c r="J3" s="35"/>
    </row>
    <row r="4" spans="1:10" ht="19.5" customHeight="1">
      <c r="A4" s="31"/>
      <c r="B4" s="33"/>
      <c r="C4" s="33"/>
      <c r="D4" s="33"/>
      <c r="E4" s="9"/>
      <c r="F4" s="18" t="s">
        <v>0</v>
      </c>
      <c r="G4" s="19" t="s">
        <v>1</v>
      </c>
      <c r="H4" s="18" t="s">
        <v>2</v>
      </c>
      <c r="I4" s="18" t="s">
        <v>3</v>
      </c>
      <c r="J4" s="22" t="s">
        <v>4</v>
      </c>
    </row>
    <row r="5" spans="1:10" ht="6" customHeight="1">
      <c r="A5" s="8"/>
      <c r="E5" s="8"/>
      <c r="F5" s="8"/>
      <c r="G5" s="12"/>
      <c r="H5" s="8"/>
      <c r="I5" s="8"/>
      <c r="J5" s="23"/>
    </row>
    <row r="6" spans="1:10" ht="9">
      <c r="A6" s="13" t="s">
        <v>48</v>
      </c>
      <c r="E6" s="8"/>
      <c r="F6" s="8"/>
      <c r="G6" s="12"/>
      <c r="H6" s="8"/>
      <c r="I6" s="8"/>
      <c r="J6" s="23"/>
    </row>
    <row r="7" spans="1:10" ht="9">
      <c r="A7" s="14" t="s">
        <v>5</v>
      </c>
      <c r="B7" s="7">
        <v>8793</v>
      </c>
      <c r="C7" s="7">
        <v>8404</v>
      </c>
      <c r="D7" s="7">
        <v>8103</v>
      </c>
      <c r="E7" s="7"/>
      <c r="F7" s="7">
        <v>1800</v>
      </c>
      <c r="G7" s="7">
        <v>1252</v>
      </c>
      <c r="H7" s="7">
        <v>4319</v>
      </c>
      <c r="I7" s="7">
        <v>2255</v>
      </c>
      <c r="J7" s="24">
        <f>SUM(F7:I7)</f>
        <v>9626</v>
      </c>
    </row>
    <row r="8" spans="1:10" ht="9">
      <c r="A8" s="14" t="s">
        <v>6</v>
      </c>
      <c r="B8" s="7">
        <v>28461</v>
      </c>
      <c r="C8" s="7">
        <v>30519</v>
      </c>
      <c r="D8" s="7">
        <v>31908</v>
      </c>
      <c r="E8" s="7"/>
      <c r="F8" s="7">
        <v>6929</v>
      </c>
      <c r="G8" s="7">
        <v>5423</v>
      </c>
      <c r="H8" s="7">
        <v>11557</v>
      </c>
      <c r="I8" s="7">
        <v>10981</v>
      </c>
      <c r="J8" s="24">
        <f aca="true" t="shared" si="0" ref="J8:J33">SUM(F8:I8)</f>
        <v>34890</v>
      </c>
    </row>
    <row r="9" spans="1:10" ht="9">
      <c r="A9" s="14" t="s">
        <v>7</v>
      </c>
      <c r="B9" s="7">
        <v>19486</v>
      </c>
      <c r="C9" s="7">
        <v>18804</v>
      </c>
      <c r="D9" s="7">
        <v>21960</v>
      </c>
      <c r="E9" s="7"/>
      <c r="F9" s="7">
        <v>4615</v>
      </c>
      <c r="G9" s="7">
        <v>4643</v>
      </c>
      <c r="H9" s="7">
        <v>7301</v>
      </c>
      <c r="I9" s="7">
        <v>5212</v>
      </c>
      <c r="J9" s="24">
        <f t="shared" si="0"/>
        <v>21771</v>
      </c>
    </row>
    <row r="10" spans="1:10" ht="9">
      <c r="A10" s="14" t="s">
        <v>8</v>
      </c>
      <c r="B10" s="7">
        <v>6528</v>
      </c>
      <c r="C10" s="7">
        <v>6347</v>
      </c>
      <c r="D10" s="7">
        <v>6112</v>
      </c>
      <c r="E10" s="7"/>
      <c r="F10" s="7">
        <v>1313</v>
      </c>
      <c r="G10" s="7">
        <v>696</v>
      </c>
      <c r="H10" s="7">
        <v>2869</v>
      </c>
      <c r="I10" s="7">
        <v>1812</v>
      </c>
      <c r="J10" s="24">
        <f t="shared" si="0"/>
        <v>6690</v>
      </c>
    </row>
    <row r="11" spans="1:10" ht="9">
      <c r="A11" s="14" t="s">
        <v>9</v>
      </c>
      <c r="B11" s="7">
        <v>66969</v>
      </c>
      <c r="C11" s="7">
        <v>68900</v>
      </c>
      <c r="D11" s="7">
        <v>70328</v>
      </c>
      <c r="E11" s="7"/>
      <c r="F11" s="7">
        <v>17799</v>
      </c>
      <c r="G11" s="7">
        <v>7229</v>
      </c>
      <c r="H11" s="7">
        <v>37943</v>
      </c>
      <c r="I11" s="7">
        <v>13803</v>
      </c>
      <c r="J11" s="24">
        <f t="shared" si="0"/>
        <v>76774</v>
      </c>
    </row>
    <row r="12" spans="1:10" ht="9">
      <c r="A12" s="14" t="s">
        <v>10</v>
      </c>
      <c r="B12" s="7">
        <v>76836</v>
      </c>
      <c r="C12" s="7">
        <v>81443</v>
      </c>
      <c r="D12" s="7">
        <v>74743</v>
      </c>
      <c r="E12" s="7"/>
      <c r="F12" s="7">
        <v>15301</v>
      </c>
      <c r="G12" s="7">
        <v>20150</v>
      </c>
      <c r="H12" s="7">
        <v>22353</v>
      </c>
      <c r="I12" s="7">
        <v>19423</v>
      </c>
      <c r="J12" s="24">
        <f t="shared" si="0"/>
        <v>77227</v>
      </c>
    </row>
    <row r="13" spans="1:10" ht="9">
      <c r="A13" s="14" t="s">
        <v>11</v>
      </c>
      <c r="B13" s="7">
        <v>28822</v>
      </c>
      <c r="C13" s="7">
        <v>31702</v>
      </c>
      <c r="D13" s="7">
        <v>31697</v>
      </c>
      <c r="E13" s="7"/>
      <c r="F13" s="7">
        <v>7226</v>
      </c>
      <c r="G13" s="7">
        <v>5439</v>
      </c>
      <c r="H13" s="7">
        <v>13451</v>
      </c>
      <c r="I13" s="7">
        <v>7710</v>
      </c>
      <c r="J13" s="24">
        <f t="shared" si="0"/>
        <v>33826</v>
      </c>
    </row>
    <row r="14" spans="1:10" ht="9">
      <c r="A14" s="1" t="s">
        <v>12</v>
      </c>
      <c r="B14" s="7">
        <v>1898</v>
      </c>
      <c r="C14" s="7">
        <v>2272</v>
      </c>
      <c r="D14" s="7">
        <v>2282</v>
      </c>
      <c r="E14" s="7"/>
      <c r="F14" s="7">
        <v>379</v>
      </c>
      <c r="G14" s="7">
        <v>516</v>
      </c>
      <c r="H14" s="7">
        <v>992</v>
      </c>
      <c r="I14" s="7">
        <v>445</v>
      </c>
      <c r="J14" s="24">
        <f t="shared" si="0"/>
        <v>2332</v>
      </c>
    </row>
    <row r="15" spans="1:10" ht="9">
      <c r="A15" s="1" t="s">
        <v>13</v>
      </c>
      <c r="B15" s="7">
        <v>229964</v>
      </c>
      <c r="C15" s="7">
        <v>239974</v>
      </c>
      <c r="D15" s="7">
        <v>235413</v>
      </c>
      <c r="E15" s="7"/>
      <c r="F15" s="7">
        <v>71188</v>
      </c>
      <c r="G15" s="7">
        <v>79127</v>
      </c>
      <c r="H15" s="7">
        <v>69987</v>
      </c>
      <c r="I15" s="7">
        <v>38857</v>
      </c>
      <c r="J15" s="24">
        <f t="shared" si="0"/>
        <v>259159</v>
      </c>
    </row>
    <row r="16" spans="1:10" ht="9">
      <c r="A16" s="1" t="s">
        <v>14</v>
      </c>
      <c r="B16" s="7">
        <v>190957</v>
      </c>
      <c r="C16" s="7">
        <v>212016</v>
      </c>
      <c r="D16" s="7">
        <v>208334</v>
      </c>
      <c r="E16" s="7"/>
      <c r="F16" s="7">
        <v>65889</v>
      </c>
      <c r="G16" s="7">
        <v>31244</v>
      </c>
      <c r="H16" s="7">
        <v>93143</v>
      </c>
      <c r="I16" s="7">
        <v>51193</v>
      </c>
      <c r="J16" s="24">
        <f t="shared" si="0"/>
        <v>241469</v>
      </c>
    </row>
    <row r="17" spans="1:10" ht="9">
      <c r="A17" s="1" t="s">
        <v>15</v>
      </c>
      <c r="B17" s="7">
        <v>38498</v>
      </c>
      <c r="C17" s="7">
        <v>44593</v>
      </c>
      <c r="D17" s="7">
        <v>38317</v>
      </c>
      <c r="E17" s="7"/>
      <c r="F17" s="7">
        <v>12912</v>
      </c>
      <c r="G17" s="7">
        <v>11112</v>
      </c>
      <c r="H17" s="7">
        <v>11988</v>
      </c>
      <c r="I17" s="7">
        <v>6696</v>
      </c>
      <c r="J17" s="24">
        <f t="shared" si="0"/>
        <v>42708</v>
      </c>
    </row>
    <row r="18" spans="1:10" ht="9">
      <c r="A18" s="1" t="s">
        <v>43</v>
      </c>
      <c r="B18" s="16">
        <v>1173</v>
      </c>
      <c r="C18" s="16">
        <v>1358</v>
      </c>
      <c r="D18" s="16">
        <v>1487</v>
      </c>
      <c r="E18" s="7"/>
      <c r="F18" s="16">
        <v>526</v>
      </c>
      <c r="G18" s="16">
        <v>227</v>
      </c>
      <c r="H18" s="16">
        <v>985</v>
      </c>
      <c r="I18" s="16">
        <v>282</v>
      </c>
      <c r="J18" s="24">
        <f t="shared" si="0"/>
        <v>2020</v>
      </c>
    </row>
    <row r="19" spans="1:10" ht="9">
      <c r="A19" s="1" t="s">
        <v>44</v>
      </c>
      <c r="B19" s="16">
        <v>1093</v>
      </c>
      <c r="C19" s="16">
        <v>1578</v>
      </c>
      <c r="D19" s="16">
        <v>1790</v>
      </c>
      <c r="E19" s="7"/>
      <c r="F19" s="16">
        <v>392</v>
      </c>
      <c r="G19" s="16">
        <v>213</v>
      </c>
      <c r="H19" s="16">
        <v>1073</v>
      </c>
      <c r="I19" s="16">
        <v>425</v>
      </c>
      <c r="J19" s="24">
        <f t="shared" si="0"/>
        <v>2103</v>
      </c>
    </row>
    <row r="20" spans="1:10" ht="9">
      <c r="A20" s="1" t="s">
        <v>45</v>
      </c>
      <c r="B20" s="16">
        <v>2640</v>
      </c>
      <c r="C20" s="16">
        <v>3086</v>
      </c>
      <c r="D20" s="16">
        <v>4059</v>
      </c>
      <c r="E20" s="7"/>
      <c r="F20" s="16">
        <v>822</v>
      </c>
      <c r="G20" s="16">
        <v>813</v>
      </c>
      <c r="H20" s="16">
        <v>2095</v>
      </c>
      <c r="I20" s="16">
        <v>615</v>
      </c>
      <c r="J20" s="24">
        <f t="shared" si="0"/>
        <v>4345</v>
      </c>
    </row>
    <row r="21" spans="1:10" ht="9">
      <c r="A21" s="1" t="s">
        <v>24</v>
      </c>
      <c r="B21" s="7">
        <v>18150</v>
      </c>
      <c r="C21" s="7">
        <v>19465</v>
      </c>
      <c r="D21" s="7">
        <v>20283</v>
      </c>
      <c r="E21" s="7"/>
      <c r="F21" s="7">
        <v>5471</v>
      </c>
      <c r="G21" s="7">
        <v>4672</v>
      </c>
      <c r="H21" s="7">
        <v>8818</v>
      </c>
      <c r="I21" s="7">
        <v>3398</v>
      </c>
      <c r="J21" s="24">
        <f t="shared" si="0"/>
        <v>22359</v>
      </c>
    </row>
    <row r="22" spans="1:10" ht="9">
      <c r="A22" s="1" t="s">
        <v>25</v>
      </c>
      <c r="B22" s="7">
        <v>7762</v>
      </c>
      <c r="C22" s="7">
        <v>9139</v>
      </c>
      <c r="D22" s="7">
        <v>9047</v>
      </c>
      <c r="E22" s="7"/>
      <c r="F22" s="7">
        <v>3001</v>
      </c>
      <c r="G22" s="7">
        <v>3771</v>
      </c>
      <c r="H22" s="7">
        <v>3411</v>
      </c>
      <c r="I22" s="7">
        <v>1331</v>
      </c>
      <c r="J22" s="24">
        <f t="shared" si="0"/>
        <v>11514</v>
      </c>
    </row>
    <row r="23" spans="1:10" ht="9">
      <c r="A23" s="1" t="s">
        <v>26</v>
      </c>
      <c r="B23" s="7">
        <v>1822</v>
      </c>
      <c r="C23" s="7">
        <v>2003</v>
      </c>
      <c r="D23" s="7">
        <v>1912</v>
      </c>
      <c r="E23" s="7"/>
      <c r="F23" s="7">
        <v>407</v>
      </c>
      <c r="G23" s="7">
        <v>453</v>
      </c>
      <c r="H23" s="7">
        <v>1060</v>
      </c>
      <c r="I23" s="7">
        <v>284</v>
      </c>
      <c r="J23" s="24">
        <f t="shared" si="0"/>
        <v>2204</v>
      </c>
    </row>
    <row r="24" spans="1:12" ht="9">
      <c r="A24" s="1" t="s">
        <v>27</v>
      </c>
      <c r="B24" s="7">
        <v>9646</v>
      </c>
      <c r="C24" s="7">
        <v>10948</v>
      </c>
      <c r="D24" s="7">
        <v>10503</v>
      </c>
      <c r="E24" s="7"/>
      <c r="F24" s="7">
        <v>3009</v>
      </c>
      <c r="G24" s="7">
        <v>2434</v>
      </c>
      <c r="H24" s="7">
        <v>4828</v>
      </c>
      <c r="I24" s="7">
        <v>2023</v>
      </c>
      <c r="J24" s="24">
        <f t="shared" si="0"/>
        <v>12294</v>
      </c>
      <c r="L24" s="7"/>
    </row>
    <row r="25" spans="1:12" ht="9">
      <c r="A25" s="1" t="s">
        <v>49</v>
      </c>
      <c r="B25" s="7">
        <v>22367</v>
      </c>
      <c r="C25" s="7">
        <v>24219</v>
      </c>
      <c r="D25" s="7">
        <v>24063</v>
      </c>
      <c r="E25" s="7"/>
      <c r="F25" s="7">
        <v>5323</v>
      </c>
      <c r="G25" s="7">
        <v>5147</v>
      </c>
      <c r="H25" s="7">
        <v>10862</v>
      </c>
      <c r="I25" s="7">
        <v>2447</v>
      </c>
      <c r="J25" s="24">
        <f t="shared" si="0"/>
        <v>23779</v>
      </c>
      <c r="L25" s="7"/>
    </row>
    <row r="26" spans="1:10" ht="9">
      <c r="A26" s="1" t="s">
        <v>29</v>
      </c>
      <c r="B26" s="7">
        <v>6092</v>
      </c>
      <c r="C26" s="7">
        <v>6640</v>
      </c>
      <c r="D26" s="7">
        <v>4889</v>
      </c>
      <c r="E26" s="7"/>
      <c r="F26" s="7">
        <v>1081</v>
      </c>
      <c r="G26" s="7">
        <v>781</v>
      </c>
      <c r="H26" s="7">
        <v>1829</v>
      </c>
      <c r="I26" s="7">
        <v>1743</v>
      </c>
      <c r="J26" s="24">
        <f t="shared" si="0"/>
        <v>5434</v>
      </c>
    </row>
    <row r="27" spans="1:10" ht="9">
      <c r="A27" s="1" t="s">
        <v>50</v>
      </c>
      <c r="B27" s="7">
        <v>4584</v>
      </c>
      <c r="C27" s="7">
        <v>6423</v>
      </c>
      <c r="D27" s="7">
        <v>6375</v>
      </c>
      <c r="E27" s="7"/>
      <c r="F27" s="7">
        <v>2315</v>
      </c>
      <c r="G27" s="7">
        <v>829</v>
      </c>
      <c r="H27" s="7">
        <v>3940</v>
      </c>
      <c r="I27" s="7">
        <v>532</v>
      </c>
      <c r="J27" s="24">
        <f t="shared" si="0"/>
        <v>7616</v>
      </c>
    </row>
    <row r="28" spans="1:10" ht="9">
      <c r="A28" s="1" t="s">
        <v>16</v>
      </c>
      <c r="B28" s="7">
        <v>39963</v>
      </c>
      <c r="C28" s="7">
        <v>39144</v>
      </c>
      <c r="D28" s="7">
        <v>35245</v>
      </c>
      <c r="E28" s="7"/>
      <c r="F28" s="7">
        <v>7420</v>
      </c>
      <c r="G28" s="7">
        <v>3894</v>
      </c>
      <c r="H28" s="7">
        <v>18878</v>
      </c>
      <c r="I28" s="7">
        <v>6713</v>
      </c>
      <c r="J28" s="24">
        <f t="shared" si="0"/>
        <v>36905</v>
      </c>
    </row>
    <row r="29" spans="1:10" ht="9">
      <c r="A29" s="1" t="s">
        <v>17</v>
      </c>
      <c r="B29" s="7">
        <v>6544</v>
      </c>
      <c r="C29" s="7">
        <v>7339</v>
      </c>
      <c r="D29" s="7">
        <v>6938</v>
      </c>
      <c r="E29" s="7"/>
      <c r="F29" s="7">
        <v>1131</v>
      </c>
      <c r="G29" s="7">
        <v>924</v>
      </c>
      <c r="H29" s="7">
        <v>4404</v>
      </c>
      <c r="I29" s="7">
        <v>1399</v>
      </c>
      <c r="J29" s="24">
        <f t="shared" si="0"/>
        <v>7858</v>
      </c>
    </row>
    <row r="30" spans="1:10" ht="9">
      <c r="A30" s="1" t="s">
        <v>18</v>
      </c>
      <c r="B30" s="7">
        <v>6265</v>
      </c>
      <c r="C30" s="7">
        <v>6370</v>
      </c>
      <c r="D30" s="7">
        <v>5277</v>
      </c>
      <c r="E30" s="7"/>
      <c r="F30" s="7">
        <v>754</v>
      </c>
      <c r="G30" s="7">
        <v>446</v>
      </c>
      <c r="H30" s="7">
        <v>3676</v>
      </c>
      <c r="I30" s="7">
        <v>754</v>
      </c>
      <c r="J30" s="24">
        <f t="shared" si="0"/>
        <v>5630</v>
      </c>
    </row>
    <row r="31" spans="1:10" ht="9">
      <c r="A31" s="1" t="s">
        <v>46</v>
      </c>
      <c r="B31" s="16">
        <v>1514</v>
      </c>
      <c r="C31" s="16">
        <v>1299</v>
      </c>
      <c r="D31" s="16">
        <v>1505</v>
      </c>
      <c r="E31" s="7"/>
      <c r="F31" s="16">
        <v>208</v>
      </c>
      <c r="G31" s="7">
        <v>102</v>
      </c>
      <c r="H31" s="7">
        <v>906</v>
      </c>
      <c r="I31" s="7">
        <v>295</v>
      </c>
      <c r="J31" s="24">
        <f t="shared" si="0"/>
        <v>1511</v>
      </c>
    </row>
    <row r="32" spans="1:10" ht="9">
      <c r="A32" s="1" t="s">
        <v>47</v>
      </c>
      <c r="B32" s="16">
        <v>432</v>
      </c>
      <c r="C32" s="16">
        <v>417</v>
      </c>
      <c r="D32" s="16">
        <v>719</v>
      </c>
      <c r="E32" s="7"/>
      <c r="F32" s="16">
        <v>58</v>
      </c>
      <c r="G32" s="7">
        <v>28</v>
      </c>
      <c r="H32" s="7">
        <v>351</v>
      </c>
      <c r="I32" s="7">
        <v>82</v>
      </c>
      <c r="J32" s="24">
        <f t="shared" si="0"/>
        <v>519</v>
      </c>
    </row>
    <row r="33" spans="1:11" ht="9">
      <c r="A33" s="2" t="s">
        <v>19</v>
      </c>
      <c r="B33" s="15">
        <v>827259</v>
      </c>
      <c r="C33" s="15">
        <v>884402</v>
      </c>
      <c r="D33" s="15">
        <v>863289</v>
      </c>
      <c r="E33" s="15"/>
      <c r="F33" s="15">
        <f>SUM(F7:F32)</f>
        <v>237269</v>
      </c>
      <c r="G33" s="15">
        <f>SUM(G7:G32)</f>
        <v>191565</v>
      </c>
      <c r="H33" s="15">
        <f>SUM(H7:H32)</f>
        <v>343019</v>
      </c>
      <c r="I33" s="15">
        <f>SUM(I7:I32)</f>
        <v>180710</v>
      </c>
      <c r="J33" s="24">
        <f t="shared" si="0"/>
        <v>952563</v>
      </c>
      <c r="K33" s="7"/>
    </row>
    <row r="34" spans="1:10" ht="9">
      <c r="A34" s="1"/>
      <c r="B34" s="7"/>
      <c r="C34" s="7"/>
      <c r="D34" s="7"/>
      <c r="E34" s="7"/>
      <c r="F34" s="7"/>
      <c r="G34" s="7"/>
      <c r="H34" s="7"/>
      <c r="I34" s="7"/>
      <c r="J34" s="24"/>
    </row>
    <row r="35" spans="1:10" ht="9">
      <c r="A35" s="3" t="s">
        <v>20</v>
      </c>
      <c r="B35" s="7"/>
      <c r="C35" s="7"/>
      <c r="D35" s="7"/>
      <c r="E35" s="7"/>
      <c r="F35" s="7"/>
      <c r="G35" s="7"/>
      <c r="H35" s="7"/>
      <c r="I35" s="7"/>
      <c r="J35" s="24"/>
    </row>
    <row r="36" spans="1:10" ht="9">
      <c r="A36" s="4" t="s">
        <v>21</v>
      </c>
      <c r="B36" s="7">
        <v>128256</v>
      </c>
      <c r="C36" s="7">
        <v>143800</v>
      </c>
      <c r="D36" s="7">
        <v>149716</v>
      </c>
      <c r="E36" s="7"/>
      <c r="F36" s="7">
        <v>31573</v>
      </c>
      <c r="G36" s="7">
        <v>54752</v>
      </c>
      <c r="H36" s="7">
        <v>55467</v>
      </c>
      <c r="I36" s="7">
        <v>20664</v>
      </c>
      <c r="J36" s="24">
        <f>SUM(F36:I36)</f>
        <v>162456</v>
      </c>
    </row>
    <row r="37" spans="1:10" ht="9">
      <c r="A37" s="1" t="s">
        <v>22</v>
      </c>
      <c r="B37" s="7">
        <v>22778</v>
      </c>
      <c r="C37" s="7">
        <v>23373</v>
      </c>
      <c r="D37" s="7">
        <v>23547</v>
      </c>
      <c r="E37" s="7"/>
      <c r="F37" s="7">
        <v>4204</v>
      </c>
      <c r="G37" s="7">
        <v>4576</v>
      </c>
      <c r="H37" s="7">
        <v>8130</v>
      </c>
      <c r="I37" s="7">
        <v>9476</v>
      </c>
      <c r="J37" s="24">
        <f aca="true" t="shared" si="1" ref="J37:J43">SUM(F37:I37)</f>
        <v>26386</v>
      </c>
    </row>
    <row r="38" spans="1:10" ht="9">
      <c r="A38" s="1" t="s">
        <v>23</v>
      </c>
      <c r="B38" s="7">
        <v>584</v>
      </c>
      <c r="C38" s="7">
        <v>588</v>
      </c>
      <c r="D38" s="7">
        <v>826</v>
      </c>
      <c r="E38" s="7"/>
      <c r="F38" s="7">
        <v>87</v>
      </c>
      <c r="G38" s="7">
        <v>114</v>
      </c>
      <c r="H38" s="7">
        <v>504</v>
      </c>
      <c r="I38" s="7">
        <v>308</v>
      </c>
      <c r="J38" s="24">
        <f t="shared" si="1"/>
        <v>1013</v>
      </c>
    </row>
    <row r="39" spans="1:10" ht="9">
      <c r="A39" s="1" t="s">
        <v>28</v>
      </c>
      <c r="B39" s="7">
        <v>7539</v>
      </c>
      <c r="C39" s="7">
        <v>6817</v>
      </c>
      <c r="D39" s="7">
        <v>5519</v>
      </c>
      <c r="E39" s="7"/>
      <c r="F39" s="7">
        <v>985</v>
      </c>
      <c r="G39" s="7">
        <v>1167</v>
      </c>
      <c r="H39" s="7">
        <v>1965</v>
      </c>
      <c r="I39" s="7">
        <v>515</v>
      </c>
      <c r="J39" s="24">
        <f t="shared" si="1"/>
        <v>4632</v>
      </c>
    </row>
    <row r="40" spans="1:10" ht="9">
      <c r="A40" s="1" t="s">
        <v>30</v>
      </c>
      <c r="B40" s="7">
        <v>32721</v>
      </c>
      <c r="C40" s="7">
        <v>50740</v>
      </c>
      <c r="D40" s="7">
        <v>65479</v>
      </c>
      <c r="E40" s="7"/>
      <c r="F40" s="7">
        <v>23856</v>
      </c>
      <c r="G40" s="7">
        <v>10591</v>
      </c>
      <c r="H40" s="7">
        <v>44653</v>
      </c>
      <c r="I40" s="7">
        <v>6080</v>
      </c>
      <c r="J40" s="24">
        <f t="shared" si="1"/>
        <v>85180</v>
      </c>
    </row>
    <row r="41" spans="1:10" ht="9">
      <c r="A41" s="1" t="s">
        <v>31</v>
      </c>
      <c r="B41" s="7">
        <v>4549</v>
      </c>
      <c r="C41" s="7">
        <v>7436</v>
      </c>
      <c r="D41" s="7">
        <v>9104</v>
      </c>
      <c r="E41" s="7"/>
      <c r="F41" s="7">
        <v>1330</v>
      </c>
      <c r="G41" s="7">
        <v>479</v>
      </c>
      <c r="H41" s="7">
        <v>10299</v>
      </c>
      <c r="I41" s="7">
        <v>1404</v>
      </c>
      <c r="J41" s="24">
        <f t="shared" si="1"/>
        <v>13512</v>
      </c>
    </row>
    <row r="42" spans="1:10" ht="9">
      <c r="A42" s="1" t="s">
        <v>32</v>
      </c>
      <c r="B42" s="7">
        <v>27588</v>
      </c>
      <c r="C42" s="7">
        <v>30325</v>
      </c>
      <c r="D42" s="7">
        <v>32644</v>
      </c>
      <c r="E42" s="7"/>
      <c r="F42" s="7">
        <v>14507</v>
      </c>
      <c r="G42" s="7">
        <v>5806</v>
      </c>
      <c r="H42" s="7">
        <v>18080</v>
      </c>
      <c r="I42" s="7">
        <v>2544</v>
      </c>
      <c r="J42" s="24">
        <f t="shared" si="1"/>
        <v>40937</v>
      </c>
    </row>
    <row r="43" spans="1:10" ht="9">
      <c r="A43" s="2" t="s">
        <v>19</v>
      </c>
      <c r="B43" s="15">
        <v>224015</v>
      </c>
      <c r="C43" s="15">
        <v>263079</v>
      </c>
      <c r="D43" s="15">
        <v>286835</v>
      </c>
      <c r="E43" s="15"/>
      <c r="F43" s="15">
        <f>SUM(F36:F42)</f>
        <v>76542</v>
      </c>
      <c r="G43" s="15">
        <f>SUM(G36:G42)</f>
        <v>77485</v>
      </c>
      <c r="H43" s="15">
        <f>SUM(H36:H42)</f>
        <v>139098</v>
      </c>
      <c r="I43" s="15">
        <f>SUM(I36:I42)</f>
        <v>40991</v>
      </c>
      <c r="J43" s="24">
        <f t="shared" si="1"/>
        <v>334116</v>
      </c>
    </row>
    <row r="44" spans="1:10" ht="9">
      <c r="A44" s="1"/>
      <c r="B44" s="7"/>
      <c r="C44" s="7"/>
      <c r="D44" s="7"/>
      <c r="E44" s="7"/>
      <c r="F44" s="7"/>
      <c r="G44" s="7"/>
      <c r="H44" s="7"/>
      <c r="I44" s="7"/>
      <c r="J44" s="24"/>
    </row>
    <row r="45" spans="1:10" ht="9">
      <c r="A45" s="3" t="s">
        <v>33</v>
      </c>
      <c r="B45" s="7"/>
      <c r="C45" s="7"/>
      <c r="D45" s="7"/>
      <c r="E45" s="7"/>
      <c r="F45" s="7"/>
      <c r="G45" s="7"/>
      <c r="H45" s="7"/>
      <c r="I45" s="7"/>
      <c r="J45" s="24"/>
    </row>
    <row r="46" spans="1:10" ht="9">
      <c r="A46" s="1" t="s">
        <v>34</v>
      </c>
      <c r="B46" s="7">
        <v>110136</v>
      </c>
      <c r="C46" s="7">
        <v>117119</v>
      </c>
      <c r="D46" s="7">
        <v>111266</v>
      </c>
      <c r="E46" s="7"/>
      <c r="F46" s="7">
        <v>5708</v>
      </c>
      <c r="G46" s="7">
        <v>3510</v>
      </c>
      <c r="H46" s="7">
        <v>51647</v>
      </c>
      <c r="I46" s="7">
        <v>62295</v>
      </c>
      <c r="J46" s="24">
        <f>SUM(F46:I46)</f>
        <v>123160</v>
      </c>
    </row>
    <row r="47" spans="1:10" ht="9">
      <c r="A47" s="1" t="s">
        <v>35</v>
      </c>
      <c r="B47" s="7">
        <v>27934</v>
      </c>
      <c r="C47" s="7">
        <v>31096</v>
      </c>
      <c r="D47" s="7">
        <v>29350</v>
      </c>
      <c r="E47" s="7"/>
      <c r="F47" s="7">
        <v>2107</v>
      </c>
      <c r="G47" s="7">
        <v>1261</v>
      </c>
      <c r="H47" s="7">
        <v>11585</v>
      </c>
      <c r="I47" s="7">
        <v>18540</v>
      </c>
      <c r="J47" s="24">
        <f aca="true" t="shared" si="2" ref="J47:J54">SUM(F47:I47)</f>
        <v>33493</v>
      </c>
    </row>
    <row r="48" spans="1:10" ht="9">
      <c r="A48" s="1" t="s">
        <v>36</v>
      </c>
      <c r="B48" s="7">
        <v>40867</v>
      </c>
      <c r="C48" s="7">
        <v>52866</v>
      </c>
      <c r="D48" s="7">
        <v>53124</v>
      </c>
      <c r="E48" s="7"/>
      <c r="F48" s="7">
        <v>5225</v>
      </c>
      <c r="G48" s="7">
        <v>4128</v>
      </c>
      <c r="H48" s="7">
        <v>38163</v>
      </c>
      <c r="I48" s="7">
        <v>13746</v>
      </c>
      <c r="J48" s="24">
        <f t="shared" si="2"/>
        <v>61262</v>
      </c>
    </row>
    <row r="49" spans="1:10" ht="9">
      <c r="A49" s="1" t="s">
        <v>41</v>
      </c>
      <c r="B49" s="7">
        <v>41463</v>
      </c>
      <c r="C49" s="7">
        <v>45343</v>
      </c>
      <c r="D49" s="7">
        <v>43444</v>
      </c>
      <c r="E49" s="7"/>
      <c r="F49" s="7">
        <v>2471</v>
      </c>
      <c r="G49" s="7">
        <v>1149</v>
      </c>
      <c r="H49" s="7">
        <v>17238</v>
      </c>
      <c r="I49" s="7">
        <v>26445</v>
      </c>
      <c r="J49" s="24">
        <f t="shared" si="2"/>
        <v>47303</v>
      </c>
    </row>
    <row r="50" spans="1:10" ht="9">
      <c r="A50" s="1" t="s">
        <v>37</v>
      </c>
      <c r="B50" s="7">
        <v>11761</v>
      </c>
      <c r="C50" s="7">
        <v>14541</v>
      </c>
      <c r="D50" s="7">
        <v>13454</v>
      </c>
      <c r="E50" s="7"/>
      <c r="F50" s="7">
        <v>692</v>
      </c>
      <c r="G50" s="7">
        <v>367</v>
      </c>
      <c r="H50" s="7">
        <v>9097</v>
      </c>
      <c r="I50" s="7">
        <v>2635</v>
      </c>
      <c r="J50" s="24">
        <f t="shared" si="2"/>
        <v>12791</v>
      </c>
    </row>
    <row r="51" spans="1:10" ht="9">
      <c r="A51" s="1" t="s">
        <v>38</v>
      </c>
      <c r="B51" s="7">
        <v>75672</v>
      </c>
      <c r="C51" s="7">
        <v>89467</v>
      </c>
      <c r="D51" s="7">
        <v>102341</v>
      </c>
      <c r="E51" s="7"/>
      <c r="F51" s="7">
        <v>13906</v>
      </c>
      <c r="G51" s="7">
        <v>14692</v>
      </c>
      <c r="H51" s="7">
        <v>60870</v>
      </c>
      <c r="I51" s="7">
        <v>33008</v>
      </c>
      <c r="J51" s="24">
        <f t="shared" si="2"/>
        <v>122476</v>
      </c>
    </row>
    <row r="52" spans="1:10" ht="9">
      <c r="A52" s="2" t="s">
        <v>19</v>
      </c>
      <c r="B52" s="15">
        <v>307833</v>
      </c>
      <c r="C52" s="15">
        <v>350432</v>
      </c>
      <c r="D52" s="15">
        <v>352979</v>
      </c>
      <c r="E52" s="15"/>
      <c r="F52" s="15">
        <f>SUM(F46:F51)</f>
        <v>30109</v>
      </c>
      <c r="G52" s="15">
        <f>SUM(G46:G51)</f>
        <v>25107</v>
      </c>
      <c r="H52" s="15">
        <f>SUM(H46:H51)</f>
        <v>188600</v>
      </c>
      <c r="I52" s="15">
        <f>SUM(I46:I51)</f>
        <v>156669</v>
      </c>
      <c r="J52" s="24">
        <f t="shared" si="2"/>
        <v>400485</v>
      </c>
    </row>
    <row r="53" spans="1:10" ht="9">
      <c r="A53" s="1"/>
      <c r="B53" s="7"/>
      <c r="C53" s="7"/>
      <c r="D53" s="7"/>
      <c r="E53" s="7"/>
      <c r="F53" s="7"/>
      <c r="G53" s="7"/>
      <c r="H53" s="7"/>
      <c r="I53" s="7"/>
      <c r="J53" s="24"/>
    </row>
    <row r="54" spans="1:10" ht="18">
      <c r="A54" s="2" t="s">
        <v>39</v>
      </c>
      <c r="B54" s="15">
        <v>1359107</v>
      </c>
      <c r="C54" s="15">
        <v>1497913</v>
      </c>
      <c r="D54" s="15">
        <v>1503103</v>
      </c>
      <c r="E54" s="15"/>
      <c r="F54" s="15">
        <f>+F33+F43+F52</f>
        <v>343920</v>
      </c>
      <c r="G54" s="15">
        <f>+G33+G43+G52</f>
        <v>294157</v>
      </c>
      <c r="H54" s="15">
        <f>+H33+H43+H52</f>
        <v>670717</v>
      </c>
      <c r="I54" s="15">
        <f>+I33+I43+I52</f>
        <v>378370</v>
      </c>
      <c r="J54" s="24">
        <f t="shared" si="2"/>
        <v>1687164</v>
      </c>
    </row>
    <row r="55" spans="1:10" ht="6" customHeight="1">
      <c r="A55" s="17"/>
      <c r="B55" s="10"/>
      <c r="C55" s="10"/>
      <c r="D55" s="10"/>
      <c r="E55" s="10"/>
      <c r="F55" s="10"/>
      <c r="G55" s="10"/>
      <c r="H55" s="10"/>
      <c r="I55" s="10"/>
      <c r="J55" s="25"/>
    </row>
    <row r="56" spans="1:10" ht="9">
      <c r="A56" s="20"/>
      <c r="B56" s="8"/>
      <c r="C56" s="8"/>
      <c r="D56" s="8"/>
      <c r="E56" s="12"/>
      <c r="F56" s="12"/>
      <c r="G56" s="12"/>
      <c r="H56" s="12"/>
      <c r="I56" s="12"/>
      <c r="J56" s="21"/>
    </row>
    <row r="57" spans="1:10" ht="9">
      <c r="A57" s="28" t="s">
        <v>40</v>
      </c>
      <c r="B57" s="28"/>
      <c r="C57" s="28"/>
      <c r="D57" s="28"/>
      <c r="E57" s="28"/>
      <c r="F57" s="28"/>
      <c r="G57" s="28"/>
      <c r="H57" s="28"/>
      <c r="I57" s="28"/>
      <c r="J57" s="28"/>
    </row>
    <row r="58" spans="1:254" s="26" customFormat="1" ht="9">
      <c r="A58" s="6" t="s">
        <v>52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</row>
  </sheetData>
  <sheetProtection/>
  <mergeCells count="5">
    <mergeCell ref="A3:A4"/>
    <mergeCell ref="C3:C4"/>
    <mergeCell ref="F3:J3"/>
    <mergeCell ref="B3:B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2015-02-23T13:54:13Z</cp:lastPrinted>
  <dcterms:created xsi:type="dcterms:W3CDTF">2003-10-21T10:37:40Z</dcterms:created>
  <dcterms:modified xsi:type="dcterms:W3CDTF">2015-03-05T13:20:16Z</dcterms:modified>
  <cp:category/>
  <cp:version/>
  <cp:contentType/>
  <cp:contentStatus/>
</cp:coreProperties>
</file>