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48" yWindow="876" windowWidth="17400" windowHeight="6828" activeTab="0"/>
  </bookViews>
  <sheets>
    <sheet name="2_15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<sst xmlns="http://schemas.openxmlformats.org/spreadsheetml/2006/main" count="14" uniqueCount="11">
  <si>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Valori assoluti</t>
  </si>
  <si>
    <t>Composizioni percentuali</t>
  </si>
  <si>
    <t>Religioso</t>
  </si>
  <si>
    <t>Civile</t>
  </si>
  <si>
    <t>Totale</t>
  </si>
  <si>
    <r>
      <t xml:space="preserve">Fonte: </t>
    </r>
    <r>
      <rPr>
        <sz val="7"/>
        <rFont val="Arial"/>
        <family val="2"/>
      </rPr>
      <t>Istat, Rilevazione sui matrimoni</t>
    </r>
  </si>
  <si>
    <t>Popolazione
residente</t>
  </si>
  <si>
    <t>Quozienti per
1.000 abitanti</t>
  </si>
  <si>
    <t xml:space="preserve">ANNI
</t>
  </si>
  <si>
    <r>
      <t xml:space="preserve">Matrimoni per rito - Regione LIGURIA </t>
    </r>
    <r>
      <rPr>
        <sz val="9"/>
        <rFont val="Arial"/>
        <family val="2"/>
      </rPr>
      <t>(valori assoluti e composizioni percentuali)</t>
    </r>
    <r>
      <rPr>
        <b/>
        <sz val="9"/>
        <rFont val="Arial"/>
        <family val="2"/>
      </rPr>
      <t xml:space="preserve">  - Anni 2007 - 2013</t>
    </r>
  </si>
  <si>
    <t xml:space="preserve">Tavola 2.15 -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</si>
</sst>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lbertus MT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170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0" fontId="3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O20" sqref="O20"/>
    </sheetView>
  </sheetViews>
  <sheetFormatPr defaultColWidth="8.8515625" defaultRowHeight="12.75"/>
  <cols>
    <col min="1" max="1" width="9.00390625" style="0" customWidth="1"/>
    <col min="2" max="2" width="2.8515625" style="0" customWidth="1"/>
    <col min="3" max="3" width="8.7109375" style="0" customWidth="1"/>
    <col min="4" max="4" width="9.00390625" style="0" customWidth="1"/>
    <col min="5" max="5" width="8.7109375" style="0" customWidth="1"/>
    <col min="6" max="6" width="1.1484375" style="0" customWidth="1"/>
    <col min="7" max="7" width="9.28125" style="0" customWidth="1"/>
    <col min="8" max="9" width="8.7109375" style="0" customWidth="1"/>
    <col min="10" max="10" width="1.28515625" style="0" customWidth="1"/>
    <col min="11" max="11" width="9.7109375" style="0" customWidth="1"/>
    <col min="12" max="12" width="8.7109375" style="0" customWidth="1"/>
  </cols>
  <sheetData>
    <row r="1" spans="1:12" ht="12.75">
      <c r="A1" s="1" t="s">
        <v>10</v>
      </c>
      <c r="B1" s="1"/>
      <c r="C1" s="46" t="s">
        <v>9</v>
      </c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1"/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4" customFormat="1" ht="9" customHeight="1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2"/>
    </row>
    <row r="4" spans="1:12" s="4" customFormat="1" ht="12.75" customHeight="1">
      <c r="A4" s="48" t="s">
        <v>8</v>
      </c>
      <c r="B4" s="5"/>
      <c r="C4" s="6" t="s">
        <v>0</v>
      </c>
      <c r="D4" s="6"/>
      <c r="E4" s="6"/>
      <c r="F4" s="7"/>
      <c r="G4" s="6" t="s">
        <v>1</v>
      </c>
      <c r="H4" s="6"/>
      <c r="I4" s="6"/>
      <c r="J4" s="6"/>
      <c r="K4" s="50" t="s">
        <v>6</v>
      </c>
      <c r="L4" s="50" t="s">
        <v>7</v>
      </c>
    </row>
    <row r="5" spans="1:12" s="4" customFormat="1" ht="15.75" customHeight="1">
      <c r="A5" s="49"/>
      <c r="B5" s="8"/>
      <c r="C5" s="9" t="s">
        <v>2</v>
      </c>
      <c r="D5" s="9" t="s">
        <v>3</v>
      </c>
      <c r="E5" s="9" t="s">
        <v>4</v>
      </c>
      <c r="F5" s="27"/>
      <c r="G5" s="9" t="s">
        <v>2</v>
      </c>
      <c r="H5" s="9" t="s">
        <v>3</v>
      </c>
      <c r="I5" s="9" t="s">
        <v>4</v>
      </c>
      <c r="J5" s="28"/>
      <c r="K5" s="51"/>
      <c r="L5" s="51"/>
    </row>
    <row r="6" spans="1:10" s="4" customFormat="1" ht="4.5" customHeight="1">
      <c r="A6" s="10"/>
      <c r="B6" s="10"/>
      <c r="C6" s="11"/>
      <c r="D6" s="11"/>
      <c r="E6" s="11"/>
      <c r="F6" s="7"/>
      <c r="G6" s="11"/>
      <c r="H6" s="11"/>
      <c r="I6" s="11"/>
      <c r="J6" s="11"/>
    </row>
    <row r="7" spans="1:12" s="4" customFormat="1" ht="12" customHeight="1">
      <c r="A7" s="14">
        <v>2007</v>
      </c>
      <c r="B7" s="10"/>
      <c r="C7" s="25">
        <v>3128</v>
      </c>
      <c r="D7" s="25">
        <v>3293</v>
      </c>
      <c r="E7" s="25">
        <v>6421</v>
      </c>
      <c r="F7" s="7"/>
      <c r="G7" s="30">
        <f>(C7/E7)*100</f>
        <v>48.715153402896746</v>
      </c>
      <c r="H7" s="30">
        <f>(D7/E7)*100</f>
        <v>51.284846597103254</v>
      </c>
      <c r="I7" s="30">
        <f>SUM(G7:H7)</f>
        <v>100</v>
      </c>
      <c r="J7" s="11"/>
      <c r="K7" s="15">
        <v>1609822</v>
      </c>
      <c r="L7" s="29">
        <f>(E7/K7)*1000</f>
        <v>3.9886397378095224</v>
      </c>
    </row>
    <row r="8" spans="1:12" s="4" customFormat="1" ht="12" customHeight="1">
      <c r="A8" s="10">
        <v>2008</v>
      </c>
      <c r="C8" s="12">
        <v>2784</v>
      </c>
      <c r="D8" s="12">
        <v>3467</v>
      </c>
      <c r="E8" s="25">
        <v>6251</v>
      </c>
      <c r="G8" s="26">
        <v>44.536874100143976</v>
      </c>
      <c r="H8" s="26">
        <v>55.463125899856024</v>
      </c>
      <c r="I8" s="13">
        <v>100</v>
      </c>
      <c r="J8" s="13"/>
      <c r="K8" s="15">
        <v>1615064</v>
      </c>
      <c r="L8" s="4">
        <v>3.9</v>
      </c>
    </row>
    <row r="9" spans="1:12" s="4" customFormat="1" ht="12" customHeight="1">
      <c r="A9" s="14">
        <v>2009</v>
      </c>
      <c r="C9" s="12">
        <v>2664</v>
      </c>
      <c r="D9" s="12">
        <v>3047</v>
      </c>
      <c r="E9" s="25">
        <v>5711</v>
      </c>
      <c r="G9" s="26">
        <v>46.6468219226055</v>
      </c>
      <c r="H9" s="26">
        <v>53.3531780773945</v>
      </c>
      <c r="I9" s="13">
        <v>100</v>
      </c>
      <c r="J9" s="13"/>
      <c r="K9" s="15">
        <v>1615986</v>
      </c>
      <c r="L9" s="4">
        <v>3.5</v>
      </c>
    </row>
    <row r="10" spans="1:12" s="4" customFormat="1" ht="12" customHeight="1">
      <c r="A10" s="10">
        <v>2010</v>
      </c>
      <c r="C10" s="12">
        <v>2538</v>
      </c>
      <c r="D10" s="12">
        <v>2848</v>
      </c>
      <c r="E10" s="25">
        <v>5386</v>
      </c>
      <c r="G10" s="26">
        <v>47.12216858522094</v>
      </c>
      <c r="H10" s="26">
        <v>52.87783141477905</v>
      </c>
      <c r="I10" s="13">
        <v>100</v>
      </c>
      <c r="J10" s="13"/>
      <c r="K10" s="15">
        <v>1616788</v>
      </c>
      <c r="L10" s="4">
        <v>3.3</v>
      </c>
    </row>
    <row r="11" spans="1:12" s="31" customFormat="1" ht="12" customHeight="1">
      <c r="A11" s="32">
        <v>2011</v>
      </c>
      <c r="B11" s="32"/>
      <c r="C11" s="33">
        <v>2278</v>
      </c>
      <c r="D11" s="34">
        <v>2893</v>
      </c>
      <c r="E11" s="34">
        <v>5171</v>
      </c>
      <c r="G11" s="35">
        <v>44.05337458905434</v>
      </c>
      <c r="H11" s="35">
        <v>55.94662541094566</v>
      </c>
      <c r="I11" s="36">
        <v>100</v>
      </c>
      <c r="J11" s="36"/>
      <c r="K11" s="34">
        <v>1567339</v>
      </c>
      <c r="L11" s="31">
        <v>3.3</v>
      </c>
    </row>
    <row r="12" spans="1:12" s="31" customFormat="1" ht="12" customHeight="1">
      <c r="A12" s="44">
        <v>2012</v>
      </c>
      <c r="B12" s="32"/>
      <c r="C12" s="33">
        <v>2198</v>
      </c>
      <c r="D12" s="34">
        <v>3126</v>
      </c>
      <c r="E12" s="34">
        <v>5324</v>
      </c>
      <c r="G12" s="35">
        <f>(C12/E12*100)</f>
        <v>41.2847483095417</v>
      </c>
      <c r="H12" s="35">
        <f>(D12/E12)*100</f>
        <v>58.7152516904583</v>
      </c>
      <c r="I12" s="36">
        <f>SUM(G12:H12)</f>
        <v>100</v>
      </c>
      <c r="J12" s="36"/>
      <c r="K12" s="34">
        <v>1565127</v>
      </c>
      <c r="L12" s="45">
        <f>(E12/K12)*1000</f>
        <v>3.401640889205796</v>
      </c>
    </row>
    <row r="13" spans="1:12" s="40" customFormat="1" ht="12" customHeight="1">
      <c r="A13" s="37">
        <v>2013</v>
      </c>
      <c r="B13" s="37"/>
      <c r="C13" s="38">
        <v>1981</v>
      </c>
      <c r="D13" s="39">
        <f>(E13-C13)</f>
        <v>3030</v>
      </c>
      <c r="E13" s="39">
        <v>5011</v>
      </c>
      <c r="G13" s="41">
        <f>(C13/E13)*100</f>
        <v>39.533027339852325</v>
      </c>
      <c r="H13" s="41">
        <f>(D13/E13)*100</f>
        <v>60.466972660147675</v>
      </c>
      <c r="I13" s="42">
        <f>SUM(G13:H13)</f>
        <v>100</v>
      </c>
      <c r="J13" s="42"/>
      <c r="K13" s="39">
        <v>1591939</v>
      </c>
      <c r="L13" s="43">
        <f>(E13/K13)*1000</f>
        <v>3.147733675725012</v>
      </c>
    </row>
    <row r="14" spans="1:12" s="4" customFormat="1" ht="9" customHeight="1">
      <c r="A14" s="16"/>
      <c r="B14" s="16"/>
      <c r="C14" s="17"/>
      <c r="D14" s="2"/>
      <c r="E14" s="17"/>
      <c r="F14" s="16"/>
      <c r="G14" s="18"/>
      <c r="H14" s="18"/>
      <c r="I14" s="18"/>
      <c r="J14" s="18"/>
      <c r="K14" s="2"/>
      <c r="L14" s="2"/>
    </row>
    <row r="15" spans="1:10" s="4" customFormat="1" ht="9" customHeight="1">
      <c r="A15" s="22" t="s">
        <v>5</v>
      </c>
      <c r="B15" s="22"/>
      <c r="C15" s="20"/>
      <c r="D15" s="20"/>
      <c r="E15" s="20"/>
      <c r="F15" s="19"/>
      <c r="G15" s="21"/>
      <c r="H15" s="21"/>
      <c r="I15" s="21"/>
      <c r="J15" s="21"/>
    </row>
    <row r="16" s="4" customFormat="1" ht="9" customHeight="1">
      <c r="E16" s="15"/>
    </row>
    <row r="17" s="4" customFormat="1" ht="9" customHeight="1"/>
    <row r="18" spans="11:12" ht="9" customHeight="1">
      <c r="K18" s="4"/>
      <c r="L18" s="4"/>
    </row>
    <row r="19" ht="9" customHeight="1">
      <c r="C19" s="23"/>
    </row>
    <row r="20" spans="3:4" ht="12.75">
      <c r="C20" s="23"/>
      <c r="D20" s="24"/>
    </row>
    <row r="21" spans="3:4" ht="12.75">
      <c r="C21" s="23"/>
      <c r="D21" s="24"/>
    </row>
    <row r="22" spans="3:4" ht="12.75">
      <c r="C22" s="23"/>
      <c r="D22" s="24"/>
    </row>
    <row r="23" spans="3:4" ht="12.75">
      <c r="C23" s="23"/>
      <c r="D23" s="24"/>
    </row>
    <row r="24" spans="3:4" ht="12.75">
      <c r="C24" s="23"/>
      <c r="D24" s="24"/>
    </row>
  </sheetData>
  <sheetProtection/>
  <mergeCells count="4">
    <mergeCell ref="C1:L2"/>
    <mergeCell ref="A4:A5"/>
    <mergeCell ref="K4:K5"/>
    <mergeCell ref="L4:L5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2013-11-21T15:20:00Z</cp:lastPrinted>
  <dcterms:created xsi:type="dcterms:W3CDTF">2010-12-16T08:21:34Z</dcterms:created>
  <dcterms:modified xsi:type="dcterms:W3CDTF">2014-11-25T11:12:54Z</dcterms:modified>
  <cp:category/>
  <cp:version/>
  <cp:contentType/>
  <cp:contentStatus/>
</cp:coreProperties>
</file>