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2" yWindow="65476" windowWidth="17400" windowHeight="7692" activeTab="0"/>
  </bookViews>
  <sheets>
    <sheet name="2_1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<sst xmlns="http://schemas.openxmlformats.org/spreadsheetml/2006/main" count="19" uniqueCount="16">
  <si>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Valori assoluti</t>
  </si>
  <si>
    <t>Composizioni percentuali</t>
  </si>
  <si>
    <t>Religioso</t>
  </si>
  <si>
    <t>Civile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</si>
  <si>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</si>
  <si>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</si>
  <si>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</si>
  <si>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</si>
  <si>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</si>
  <si>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</si>
  <si>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</si>
  <si>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Istat, Rilevazione sui matrimoni</t>
    </r>
  </si>
  <si>
    <t>Popolazione
residente</t>
  </si>
  <si>
    <t>Quozienti per
1.000 abitanti</t>
  </si>
  <si>
    <t xml:space="preserve">
PROVINCE</t>
  </si>
  <si>
    <t>Tavola 2.15.1 - Matrimoni per rito e provincia  - Regione Liguria - Anno 2013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</si>
</sst>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lbertus MT"/>
      <family val="0"/>
    </font>
    <font>
      <sz val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center"/>
    </xf>
    <xf numFmtId="17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32" borderId="0" xfId="0" applyFont="1" applyFill="1" applyAlignment="1">
      <alignment/>
    </xf>
    <xf numFmtId="3" fontId="4" fillId="32" borderId="0" xfId="0" applyNumberFormat="1" applyFont="1" applyFill="1" applyAlignment="1">
      <alignment/>
    </xf>
    <xf numFmtId="170" fontId="4" fillId="32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70" fontId="4" fillId="33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171" fontId="3" fillId="0" borderId="0" xfId="0" applyNumberFormat="1" applyFont="1" applyAlignment="1">
      <alignment/>
    </xf>
    <xf numFmtId="171" fontId="4" fillId="33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O17" sqref="O17"/>
    </sheetView>
  </sheetViews>
  <sheetFormatPr defaultColWidth="8.8515625" defaultRowHeight="12.75"/>
  <cols>
    <col min="1" max="1" width="9.00390625" style="0" customWidth="1"/>
    <col min="2" max="2" width="2.140625" style="0" customWidth="1"/>
    <col min="3" max="5" width="8.7109375" style="0" customWidth="1"/>
    <col min="6" max="6" width="1.1484375" style="0" customWidth="1"/>
    <col min="7" max="9" width="8.7109375" style="0" customWidth="1"/>
    <col min="10" max="10" width="1.28515625" style="0" customWidth="1"/>
    <col min="11" max="12" width="8.7109375" style="0" customWidth="1"/>
  </cols>
  <sheetData>
    <row r="1" spans="1:8" ht="12.75">
      <c r="A1" s="1" t="s">
        <v>15</v>
      </c>
      <c r="B1" s="1"/>
      <c r="C1" s="1"/>
      <c r="D1" s="1"/>
      <c r="E1" s="1"/>
      <c r="F1" s="1"/>
      <c r="G1" s="1"/>
      <c r="H1" s="1"/>
    </row>
    <row r="2" spans="1:12" s="4" customFormat="1" ht="9" customHeight="1">
      <c r="A2" s="2"/>
      <c r="B2" s="3"/>
      <c r="C2" s="3"/>
      <c r="D2" s="3"/>
      <c r="E2" s="3"/>
      <c r="F2" s="2"/>
      <c r="G2" s="2"/>
      <c r="H2" s="2"/>
      <c r="I2" s="2"/>
      <c r="J2" s="2"/>
      <c r="K2" s="2"/>
      <c r="L2" s="2"/>
    </row>
    <row r="3" spans="1:12" s="4" customFormat="1" ht="12.75" customHeight="1">
      <c r="A3" s="39" t="s">
        <v>14</v>
      </c>
      <c r="B3" s="5"/>
      <c r="C3" s="6" t="s">
        <v>0</v>
      </c>
      <c r="D3" s="6"/>
      <c r="E3" s="6"/>
      <c r="F3" s="7"/>
      <c r="G3" s="6" t="s">
        <v>1</v>
      </c>
      <c r="H3" s="6"/>
      <c r="I3" s="6"/>
      <c r="J3" s="6"/>
      <c r="K3" s="41" t="s">
        <v>12</v>
      </c>
      <c r="L3" s="41" t="s">
        <v>13</v>
      </c>
    </row>
    <row r="4" spans="1:12" s="4" customFormat="1" ht="15.75" customHeight="1">
      <c r="A4" s="40"/>
      <c r="B4" s="8"/>
      <c r="C4" s="9" t="s">
        <v>2</v>
      </c>
      <c r="D4" s="9" t="s">
        <v>3</v>
      </c>
      <c r="E4" s="9" t="s">
        <v>4</v>
      </c>
      <c r="F4" s="31"/>
      <c r="G4" s="9" t="s">
        <v>2</v>
      </c>
      <c r="H4" s="9" t="s">
        <v>3</v>
      </c>
      <c r="I4" s="9" t="s">
        <v>4</v>
      </c>
      <c r="J4" s="36"/>
      <c r="K4" s="42"/>
      <c r="L4" s="42"/>
    </row>
    <row r="5" spans="1:10" s="4" customFormat="1" ht="9" customHeight="1">
      <c r="A5" s="10"/>
      <c r="B5" s="10"/>
      <c r="C5" s="11"/>
      <c r="D5" s="11"/>
      <c r="E5" s="11"/>
      <c r="F5" s="7"/>
      <c r="G5" s="11"/>
      <c r="H5" s="11"/>
      <c r="I5" s="11"/>
      <c r="J5" s="11"/>
    </row>
    <row r="6" spans="1:14" s="4" customFormat="1" ht="10.5" customHeight="1">
      <c r="A6" s="14" t="s">
        <v>5</v>
      </c>
      <c r="B6" s="14"/>
      <c r="C6" s="15">
        <v>294</v>
      </c>
      <c r="D6" s="15">
        <v>368</v>
      </c>
      <c r="E6" s="30">
        <f>SUM(C6:D6)</f>
        <v>662</v>
      </c>
      <c r="F6" s="16"/>
      <c r="G6" s="12">
        <f>(C6/E6)*100</f>
        <v>44.41087613293052</v>
      </c>
      <c r="H6" s="12">
        <f>(D6/E6)*100</f>
        <v>55.58912386706949</v>
      </c>
      <c r="I6" s="12">
        <f>SUM(G6:H6)</f>
        <v>100</v>
      </c>
      <c r="J6" s="12"/>
      <c r="K6" s="13">
        <v>217703</v>
      </c>
      <c r="L6" s="45">
        <f>(E6/K6)*1000</f>
        <v>3.0408400435455643</v>
      </c>
      <c r="N6" s="38"/>
    </row>
    <row r="7" spans="1:14" s="4" customFormat="1" ht="10.5" customHeight="1">
      <c r="A7" s="14" t="s">
        <v>6</v>
      </c>
      <c r="B7" s="14"/>
      <c r="C7" s="15">
        <v>377</v>
      </c>
      <c r="D7" s="15">
        <v>532</v>
      </c>
      <c r="E7" s="30">
        <f>SUM(C7:D7)</f>
        <v>909</v>
      </c>
      <c r="F7" s="16"/>
      <c r="G7" s="12">
        <f>(C7/E7)*100</f>
        <v>41.47414741474147</v>
      </c>
      <c r="H7" s="12">
        <f>(D7/E7)*100</f>
        <v>58.525852585258534</v>
      </c>
      <c r="I7" s="12">
        <f>SUM(G7:H7)</f>
        <v>100</v>
      </c>
      <c r="J7" s="12"/>
      <c r="K7" s="13">
        <v>283813</v>
      </c>
      <c r="L7" s="45">
        <f>(E7/K7)*1000</f>
        <v>3.202813119906417</v>
      </c>
      <c r="N7" s="38"/>
    </row>
    <row r="8" spans="1:14" s="4" customFormat="1" ht="10.5" customHeight="1">
      <c r="A8" s="14" t="s">
        <v>7</v>
      </c>
      <c r="B8" s="14"/>
      <c r="C8" s="15">
        <v>1005</v>
      </c>
      <c r="D8" s="15">
        <v>1628</v>
      </c>
      <c r="E8" s="30">
        <f>SUM(C8:D8)</f>
        <v>2633</v>
      </c>
      <c r="F8" s="16"/>
      <c r="G8" s="12">
        <f>(C8/E8)*100</f>
        <v>38.16938853019369</v>
      </c>
      <c r="H8" s="12">
        <f>(D8/E8)*100</f>
        <v>61.83061146980631</v>
      </c>
      <c r="I8" s="12">
        <f>SUM(G8:H8)</f>
        <v>100</v>
      </c>
      <c r="J8" s="12"/>
      <c r="K8" s="13">
        <v>868046</v>
      </c>
      <c r="L8" s="45">
        <f>(E8/K8)*1000</f>
        <v>3.0332493900092854</v>
      </c>
      <c r="N8" s="38"/>
    </row>
    <row r="9" spans="1:14" s="4" customFormat="1" ht="10.5" customHeight="1">
      <c r="A9" s="14" t="s">
        <v>8</v>
      </c>
      <c r="B9" s="14"/>
      <c r="C9" s="15">
        <v>305</v>
      </c>
      <c r="D9" s="15">
        <v>502</v>
      </c>
      <c r="E9" s="30">
        <f>SUM(C9:D9)</f>
        <v>807</v>
      </c>
      <c r="F9" s="16"/>
      <c r="G9" s="12">
        <f>(C9/E9)*100</f>
        <v>37.79429987608427</v>
      </c>
      <c r="H9" s="12">
        <f>(D9/E9)*100</f>
        <v>62.20570012391574</v>
      </c>
      <c r="I9" s="12">
        <f>SUM(G9:H9)</f>
        <v>100</v>
      </c>
      <c r="J9" s="12"/>
      <c r="K9" s="13">
        <v>222377</v>
      </c>
      <c r="L9" s="45">
        <f>(E9/K9)*1000</f>
        <v>3.628972420708976</v>
      </c>
      <c r="N9" s="38"/>
    </row>
    <row r="10" spans="1:14" s="4" customFormat="1" ht="10.5" customHeight="1">
      <c r="A10" s="33" t="s">
        <v>9</v>
      </c>
      <c r="B10" s="33"/>
      <c r="C10" s="34">
        <f>SUM(C6:C9)</f>
        <v>1981</v>
      </c>
      <c r="D10" s="34">
        <f>SUM(D6:D9)</f>
        <v>3030</v>
      </c>
      <c r="E10" s="34">
        <f>SUM(E6:E9)</f>
        <v>5011</v>
      </c>
      <c r="F10" s="33"/>
      <c r="G10" s="43">
        <f>(C10/E10)*100</f>
        <v>39.533027339852325</v>
      </c>
      <c r="H10" s="43">
        <f>(D10/E10)*100</f>
        <v>60.466972660147675</v>
      </c>
      <c r="I10" s="43">
        <f>SUM(G10:H10)</f>
        <v>100</v>
      </c>
      <c r="J10" s="35"/>
      <c r="K10" s="34">
        <f>SUM(K6:K9)</f>
        <v>1591939</v>
      </c>
      <c r="L10" s="46">
        <f>(E10/K10)*1000</f>
        <v>3.147733675725012</v>
      </c>
      <c r="N10" s="38"/>
    </row>
    <row r="11" spans="1:14" s="17" customFormat="1" ht="10.5" customHeight="1">
      <c r="A11" s="17" t="s">
        <v>10</v>
      </c>
      <c r="C11" s="18">
        <v>111545</v>
      </c>
      <c r="D11" s="18">
        <v>82512</v>
      </c>
      <c r="E11" s="32">
        <f>SUM(C11:D11)</f>
        <v>194057</v>
      </c>
      <c r="F11" s="20"/>
      <c r="G11" s="19">
        <f>(C11/E11)*100</f>
        <v>57.48053406988668</v>
      </c>
      <c r="H11" s="19">
        <f>(D11/E11)*100</f>
        <v>42.51946593011331</v>
      </c>
      <c r="I11" s="19">
        <f>SUM(G11:H11)</f>
        <v>100</v>
      </c>
      <c r="J11" s="19"/>
      <c r="K11" s="37">
        <v>60782668</v>
      </c>
      <c r="L11" s="47">
        <f>(E11/K11)*1000</f>
        <v>3.1926370852954333</v>
      </c>
      <c r="N11" s="38"/>
    </row>
    <row r="12" spans="1:12" s="4" customFormat="1" ht="9" customHeight="1">
      <c r="A12" s="21"/>
      <c r="B12" s="21"/>
      <c r="C12" s="22"/>
      <c r="D12" s="2"/>
      <c r="E12" s="22"/>
      <c r="F12" s="21"/>
      <c r="G12" s="23"/>
      <c r="H12" s="23"/>
      <c r="I12" s="23"/>
      <c r="J12" s="23"/>
      <c r="K12" s="2"/>
      <c r="L12" s="2"/>
    </row>
    <row r="13" spans="1:10" s="4" customFormat="1" ht="9" customHeight="1">
      <c r="A13" s="27" t="s">
        <v>11</v>
      </c>
      <c r="B13" s="27"/>
      <c r="C13" s="25"/>
      <c r="D13" s="25"/>
      <c r="E13" s="25"/>
      <c r="F13" s="24"/>
      <c r="G13" s="26"/>
      <c r="H13" s="26"/>
      <c r="I13" s="26"/>
      <c r="J13" s="26"/>
    </row>
    <row r="14" s="4" customFormat="1" ht="9" customHeight="1">
      <c r="E14" s="13"/>
    </row>
    <row r="15" s="4" customFormat="1" ht="9" customHeight="1"/>
    <row r="16" spans="1:10" s="4" customFormat="1" ht="9" customHeight="1">
      <c r="A16"/>
      <c r="B16"/>
      <c r="C16"/>
      <c r="D16"/>
      <c r="E16"/>
      <c r="F16"/>
      <c r="G16"/>
      <c r="H16"/>
      <c r="I16"/>
      <c r="J16"/>
    </row>
    <row r="17" ht="9" customHeight="1">
      <c r="C17" s="28"/>
    </row>
    <row r="18" spans="3:4" ht="9" customHeight="1">
      <c r="C18" s="28"/>
      <c r="D18" s="29"/>
    </row>
    <row r="19" spans="3:4" ht="12.75">
      <c r="C19" s="28"/>
      <c r="D19" s="29"/>
    </row>
    <row r="20" spans="3:4" ht="12.75">
      <c r="C20" s="28"/>
      <c r="D20" s="29"/>
    </row>
    <row r="21" spans="3:4" ht="12.75">
      <c r="C21" s="28"/>
      <c r="D21" s="29"/>
    </row>
    <row r="22" spans="3:11" ht="12.75">
      <c r="C22" s="28"/>
      <c r="D22" s="29"/>
      <c r="K22" s="44"/>
    </row>
  </sheetData>
  <sheetProtection/>
  <mergeCells count="3">
    <mergeCell ref="A3:A4"/>
    <mergeCell ref="K3:K4"/>
    <mergeCell ref="L3:L4"/>
  </mergeCells>
  <printOptions horizontalCentered="1"/>
  <pageMargins left="0.7480314960629921" right="0.7480314960629921" top="0.98425196850393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 Antonella</cp:lastModifiedBy>
  <cp:lastPrinted>2013-12-04T11:37:08Z</cp:lastPrinted>
  <dcterms:created xsi:type="dcterms:W3CDTF">2010-12-16T08:21:34Z</dcterms:created>
  <dcterms:modified xsi:type="dcterms:W3CDTF">2014-11-20T11:37:56Z</dcterms:modified>
  <cp:category/>
  <cp:version/>
  <cp:contentType/>
  <cp:contentStatus/>
</cp:coreProperties>
</file>