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224" windowWidth="13368" windowHeight="726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<sst xmlns="http://schemas.openxmlformats.org/spreadsheetml/2006/main" count="130" uniqueCount="125">
  <si>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>Sesso</t>
  </si>
  <si>
    <t>Maschi</t>
  </si>
  <si>
    <t>Femmine</t>
  </si>
  <si>
    <t>Totale</t>
  </si>
  <si>
    <t>0</t>
  </si>
  <si>
    <t>1</t>
  </si>
  <si>
    <t>2</t>
  </si>
  <si>
    <t>3</t>
  </si>
  <si>
    <t>4</t>
  </si>
  <si>
    <t>MENO DI 5</t>
  </si>
  <si>
    <t>5</t>
  </si>
  <si>
    <t>6</t>
  </si>
  <si>
    <t>7</t>
  </si>
  <si>
    <t>8</t>
  </si>
  <si>
    <t>9</t>
  </si>
  <si>
    <t>DA 5 A 9</t>
  </si>
  <si>
    <t>10</t>
  </si>
  <si>
    <t>11</t>
  </si>
  <si>
    <t>12</t>
  </si>
  <si>
    <t>13</t>
  </si>
  <si>
    <t>14</t>
  </si>
  <si>
    <t>DA 10 A 14</t>
  </si>
  <si>
    <t>15</t>
  </si>
  <si>
    <t>16</t>
  </si>
  <si>
    <t>17</t>
  </si>
  <si>
    <t>18</t>
  </si>
  <si>
    <t>19</t>
  </si>
  <si>
    <t>DA 15 A 19</t>
  </si>
  <si>
    <t>20</t>
  </si>
  <si>
    <t>21</t>
  </si>
  <si>
    <t>22</t>
  </si>
  <si>
    <t>23</t>
  </si>
  <si>
    <t>24</t>
  </si>
  <si>
    <t>DA 20 A 24</t>
  </si>
  <si>
    <t>25</t>
  </si>
  <si>
    <t>26</t>
  </si>
  <si>
    <t>27</t>
  </si>
  <si>
    <t>28</t>
  </si>
  <si>
    <t>29</t>
  </si>
  <si>
    <t>DA 25 A 29</t>
  </si>
  <si>
    <t>30</t>
  </si>
  <si>
    <t>31</t>
  </si>
  <si>
    <t>32</t>
  </si>
  <si>
    <t>33</t>
  </si>
  <si>
    <t>34</t>
  </si>
  <si>
    <t>DA 30 A 34</t>
  </si>
  <si>
    <t>35</t>
  </si>
  <si>
    <t>36</t>
  </si>
  <si>
    <t>37</t>
  </si>
  <si>
    <t>38</t>
  </si>
  <si>
    <t>39</t>
  </si>
  <si>
    <t>DA 35 A 39</t>
  </si>
  <si>
    <t>40</t>
  </si>
  <si>
    <t>41</t>
  </si>
  <si>
    <t>42</t>
  </si>
  <si>
    <t>43</t>
  </si>
  <si>
    <t>44</t>
  </si>
  <si>
    <t>DA 40 A 44</t>
  </si>
  <si>
    <t>45</t>
  </si>
  <si>
    <t>46</t>
  </si>
  <si>
    <t>47</t>
  </si>
  <si>
    <t>48</t>
  </si>
  <si>
    <t>49</t>
  </si>
  <si>
    <t>DA 45 A 49</t>
  </si>
  <si>
    <t>50</t>
  </si>
  <si>
    <t>51</t>
  </si>
  <si>
    <t>52</t>
  </si>
  <si>
    <t>53</t>
  </si>
  <si>
    <t>54</t>
  </si>
  <si>
    <t>DA 50 A 54</t>
  </si>
  <si>
    <t>55</t>
  </si>
  <si>
    <t>56</t>
  </si>
  <si>
    <t>57</t>
  </si>
  <si>
    <t>58</t>
  </si>
  <si>
    <t>59</t>
  </si>
  <si>
    <t>DA 55 A 59</t>
  </si>
  <si>
    <t>60</t>
  </si>
  <si>
    <t>61</t>
  </si>
  <si>
    <t>62</t>
  </si>
  <si>
    <t>63</t>
  </si>
  <si>
    <t>64</t>
  </si>
  <si>
    <t>DA 60 A 64</t>
  </si>
  <si>
    <t>65</t>
  </si>
  <si>
    <t>66</t>
  </si>
  <si>
    <t>67</t>
  </si>
  <si>
    <t>68</t>
  </si>
  <si>
    <t>69</t>
  </si>
  <si>
    <t>DA 65 A 69</t>
  </si>
  <si>
    <t>70</t>
  </si>
  <si>
    <t>71</t>
  </si>
  <si>
    <t>72</t>
  </si>
  <si>
    <t>73</t>
  </si>
  <si>
    <t>74</t>
  </si>
  <si>
    <t>DA 70 A 74</t>
  </si>
  <si>
    <t>75</t>
  </si>
  <si>
    <t>76</t>
  </si>
  <si>
    <t>77</t>
  </si>
  <si>
    <t>78</t>
  </si>
  <si>
    <t>79</t>
  </si>
  <si>
    <t>DA 75 A 79</t>
  </si>
  <si>
    <t>80</t>
  </si>
  <si>
    <t>81</t>
  </si>
  <si>
    <t>82</t>
  </si>
  <si>
    <t>83</t>
  </si>
  <si>
    <t>84</t>
  </si>
  <si>
    <t>DA 80 A 84</t>
  </si>
  <si>
    <t>85</t>
  </si>
  <si>
    <t>86</t>
  </si>
  <si>
    <t>87</t>
  </si>
  <si>
    <t>88</t>
  </si>
  <si>
    <t>89</t>
  </si>
  <si>
    <t>DA 85 A 89</t>
  </si>
  <si>
    <t>DA 90 A 94</t>
  </si>
  <si>
    <t>DA 95 A 99</t>
  </si>
  <si>
    <t>100 E PIÙ</t>
  </si>
  <si>
    <t/>
  </si>
  <si>
    <t>ETÀ E CLASSI DI ETÀ</t>
  </si>
  <si>
    <t>0 - 14</t>
  </si>
  <si>
    <t>15 - 64</t>
  </si>
  <si>
    <t>&gt;=65</t>
  </si>
  <si>
    <r>
      <t>Fonte:</t>
    </r>
    <r>
      <rPr>
        <sz val="7"/>
        <rFont val="Arial"/>
        <family val="2"/>
      </rPr>
      <t xml:space="preserve"> Istat</t>
    </r>
  </si>
  <si>
    <t>Popolazione residente straniera per sesso,  anno e classe di età al 1° gennaio 2014</t>
  </si>
  <si>
    <t>Tavola 2.20.1</t>
  </si>
  <si>
    <t>Provincia di IMPERIA</t>
  </si>
  <si>
    <t>Provincia di Imperia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</si>
</sst>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d/m"/>
    <numFmt numFmtId="180" formatCode="0.0"/>
    <numFmt numFmtId="181" formatCode="0.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 quotePrefix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66</xdr:row>
      <xdr:rowOff>0</xdr:rowOff>
    </xdr:from>
    <xdr:to>
      <xdr:col>1</xdr:col>
      <xdr:colOff>495300</xdr:colOff>
      <xdr:row>66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62050" y="82677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Femmine</a:t>
          </a:r>
        </a:p>
      </xdr:txBody>
    </xdr:sp>
    <xdr:clientData/>
  </xdr:twoCellAnchor>
  <xdr:twoCellAnchor>
    <xdr:from>
      <xdr:col>6</xdr:col>
      <xdr:colOff>123825</xdr:colOff>
      <xdr:row>66</xdr:row>
      <xdr:rowOff>0</xdr:rowOff>
    </xdr:from>
    <xdr:to>
      <xdr:col>6</xdr:col>
      <xdr:colOff>571500</xdr:colOff>
      <xdr:row>66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29100" y="8267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Maschi</a:t>
          </a:r>
        </a:p>
      </xdr:txBody>
    </xdr:sp>
    <xdr:clientData/>
  </xdr:twoCellAnchor>
  <xdr:twoCellAnchor>
    <xdr:from>
      <xdr:col>0</xdr:col>
      <xdr:colOff>561975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1975" y="82677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Istat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140625" style="8" customWidth="1"/>
    <col min="2" max="3" width="9.00390625" style="9" customWidth="1"/>
    <col min="4" max="4" width="8.140625" style="9" customWidth="1"/>
    <col min="5" max="5" width="3.00390625" style="8" customWidth="1"/>
    <col min="6" max="6" width="15.28125" style="8" customWidth="1"/>
    <col min="7" max="8" width="9.00390625" style="9" customWidth="1"/>
    <col min="9" max="9" width="8.57421875" style="9" customWidth="1"/>
    <col min="10" max="16384" width="9.140625" style="8" customWidth="1"/>
  </cols>
  <sheetData>
    <row r="1" spans="1:9" s="1" customFormat="1" ht="15" customHeight="1">
      <c r="A1" s="1" t="s">
        <v>122</v>
      </c>
      <c r="B1" s="1" t="s">
        <v>121</v>
      </c>
      <c r="C1" s="5"/>
      <c r="D1" s="5"/>
      <c r="G1" s="5"/>
      <c r="H1" s="5"/>
      <c r="I1" s="5"/>
    </row>
    <row r="2" spans="1:9" s="1" customFormat="1" ht="12" customHeight="1">
      <c r="A2" s="2"/>
      <c r="B2" s="4" t="s">
        <v>123</v>
      </c>
      <c r="C2" s="6"/>
      <c r="D2" s="6"/>
      <c r="E2" s="10"/>
      <c r="G2" s="5"/>
      <c r="H2" s="5"/>
      <c r="I2" s="5"/>
    </row>
    <row r="3" spans="1:9" s="3" customFormat="1" ht="9.75" customHeight="1">
      <c r="A3" s="32" t="s">
        <v>115</v>
      </c>
      <c r="B3" s="32"/>
      <c r="C3" s="32"/>
      <c r="D3" s="32"/>
      <c r="E3" s="11"/>
      <c r="G3" s="7"/>
      <c r="H3" s="7"/>
      <c r="I3" s="7"/>
    </row>
    <row r="4" spans="1:9" s="13" customFormat="1" ht="9.75" customHeight="1">
      <c r="A4" s="29" t="s">
        <v>116</v>
      </c>
      <c r="B4" s="31" t="s">
        <v>0</v>
      </c>
      <c r="C4" s="31"/>
      <c r="D4" s="31"/>
      <c r="E4" s="12"/>
      <c r="F4" s="29" t="s">
        <v>116</v>
      </c>
      <c r="G4" s="31" t="s">
        <v>0</v>
      </c>
      <c r="H4" s="31"/>
      <c r="I4" s="31"/>
    </row>
    <row r="5" spans="1:9" s="13" customFormat="1" ht="9.75" customHeight="1">
      <c r="A5" s="30"/>
      <c r="B5" s="14" t="s">
        <v>1</v>
      </c>
      <c r="C5" s="14" t="s">
        <v>2</v>
      </c>
      <c r="D5" s="14" t="s">
        <v>3</v>
      </c>
      <c r="E5" s="12"/>
      <c r="F5" s="30"/>
      <c r="G5" s="14" t="s">
        <v>1</v>
      </c>
      <c r="H5" s="14" t="s">
        <v>2</v>
      </c>
      <c r="I5" s="14" t="s">
        <v>3</v>
      </c>
    </row>
    <row r="6" spans="1:9" s="13" customFormat="1" ht="9.75" customHeight="1">
      <c r="A6" s="15" t="s">
        <v>4</v>
      </c>
      <c r="B6" s="16">
        <v>182</v>
      </c>
      <c r="C6" s="16">
        <v>159</v>
      </c>
      <c r="D6" s="16">
        <v>341</v>
      </c>
      <c r="E6" s="12"/>
      <c r="F6" s="15" t="s">
        <v>64</v>
      </c>
      <c r="G6" s="16">
        <v>142</v>
      </c>
      <c r="H6" s="16">
        <v>168</v>
      </c>
      <c r="I6" s="17">
        <v>310</v>
      </c>
    </row>
    <row r="7" spans="1:9" s="13" customFormat="1" ht="9.75" customHeight="1">
      <c r="A7" s="15" t="s">
        <v>5</v>
      </c>
      <c r="B7" s="16">
        <v>177</v>
      </c>
      <c r="C7" s="16">
        <v>157</v>
      </c>
      <c r="D7" s="16">
        <v>334</v>
      </c>
      <c r="F7" s="15" t="s">
        <v>65</v>
      </c>
      <c r="G7" s="16">
        <v>118</v>
      </c>
      <c r="H7" s="16">
        <v>187</v>
      </c>
      <c r="I7" s="17">
        <v>305</v>
      </c>
    </row>
    <row r="8" spans="1:9" s="13" customFormat="1" ht="9.75" customHeight="1">
      <c r="A8" s="15" t="s">
        <v>6</v>
      </c>
      <c r="B8" s="16">
        <v>168</v>
      </c>
      <c r="C8" s="16">
        <v>137</v>
      </c>
      <c r="D8" s="16">
        <v>305</v>
      </c>
      <c r="F8" s="15" t="s">
        <v>66</v>
      </c>
      <c r="G8" s="16">
        <v>118</v>
      </c>
      <c r="H8" s="16">
        <v>179</v>
      </c>
      <c r="I8" s="17">
        <v>297</v>
      </c>
    </row>
    <row r="9" spans="1:9" s="13" customFormat="1" ht="9.75" customHeight="1">
      <c r="A9" s="15" t="s">
        <v>7</v>
      </c>
      <c r="B9" s="16">
        <v>171</v>
      </c>
      <c r="C9" s="16">
        <v>156</v>
      </c>
      <c r="D9" s="16">
        <v>327</v>
      </c>
      <c r="F9" s="15" t="s">
        <v>67</v>
      </c>
      <c r="G9" s="16">
        <v>129</v>
      </c>
      <c r="H9" s="16">
        <v>163</v>
      </c>
      <c r="I9" s="17">
        <v>292</v>
      </c>
    </row>
    <row r="10" spans="1:9" s="13" customFormat="1" ht="9.75" customHeight="1">
      <c r="A10" s="15" t="s">
        <v>8</v>
      </c>
      <c r="B10" s="16">
        <v>163</v>
      </c>
      <c r="C10" s="16">
        <v>166</v>
      </c>
      <c r="D10" s="16">
        <v>329</v>
      </c>
      <c r="F10" s="15" t="s">
        <v>68</v>
      </c>
      <c r="G10" s="16">
        <v>102</v>
      </c>
      <c r="H10" s="16">
        <v>146</v>
      </c>
      <c r="I10" s="17">
        <v>248</v>
      </c>
    </row>
    <row r="11" spans="1:9" s="20" customFormat="1" ht="9.75" customHeight="1">
      <c r="A11" s="18" t="s">
        <v>9</v>
      </c>
      <c r="B11" s="19">
        <f>SUM(B6:B10)</f>
        <v>861</v>
      </c>
      <c r="C11" s="19">
        <f>SUM(C6:C10)</f>
        <v>775</v>
      </c>
      <c r="D11" s="19">
        <f>SUM(D6:D10)</f>
        <v>1636</v>
      </c>
      <c r="F11" s="18" t="s">
        <v>69</v>
      </c>
      <c r="G11" s="19">
        <f>SUM(G6:G10)</f>
        <v>609</v>
      </c>
      <c r="H11" s="19">
        <f>SUM(H6:H10)</f>
        <v>843</v>
      </c>
      <c r="I11" s="19">
        <f>SUM(I6:I10)</f>
        <v>1452</v>
      </c>
    </row>
    <row r="12" spans="1:9" s="13" customFormat="1" ht="9.75" customHeight="1">
      <c r="A12" s="15" t="s">
        <v>10</v>
      </c>
      <c r="B12" s="16">
        <v>159</v>
      </c>
      <c r="C12" s="16">
        <v>158</v>
      </c>
      <c r="D12" s="17">
        <v>317</v>
      </c>
      <c r="F12" s="15" t="s">
        <v>70</v>
      </c>
      <c r="G12" s="16">
        <v>87</v>
      </c>
      <c r="H12" s="16">
        <v>166</v>
      </c>
      <c r="I12" s="17">
        <v>253</v>
      </c>
    </row>
    <row r="13" spans="1:9" s="13" customFormat="1" ht="9.75" customHeight="1">
      <c r="A13" s="15" t="s">
        <v>11</v>
      </c>
      <c r="B13" s="16">
        <v>139</v>
      </c>
      <c r="C13" s="16">
        <v>143</v>
      </c>
      <c r="D13" s="17">
        <v>282</v>
      </c>
      <c r="F13" s="15" t="s">
        <v>71</v>
      </c>
      <c r="G13" s="16">
        <v>76</v>
      </c>
      <c r="H13" s="16">
        <v>162</v>
      </c>
      <c r="I13" s="17">
        <v>238</v>
      </c>
    </row>
    <row r="14" spans="1:9" s="13" customFormat="1" ht="9.75" customHeight="1">
      <c r="A14" s="15" t="s">
        <v>12</v>
      </c>
      <c r="B14" s="16">
        <v>118</v>
      </c>
      <c r="C14" s="16">
        <v>123</v>
      </c>
      <c r="D14" s="17">
        <v>241</v>
      </c>
      <c r="F14" s="15" t="s">
        <v>72</v>
      </c>
      <c r="G14" s="16">
        <v>69</v>
      </c>
      <c r="H14" s="16">
        <v>118</v>
      </c>
      <c r="I14" s="17">
        <v>187</v>
      </c>
    </row>
    <row r="15" spans="1:9" s="13" customFormat="1" ht="9.75" customHeight="1">
      <c r="A15" s="15" t="s">
        <v>13</v>
      </c>
      <c r="B15" s="16">
        <v>127</v>
      </c>
      <c r="C15" s="16">
        <v>127</v>
      </c>
      <c r="D15" s="17">
        <v>254</v>
      </c>
      <c r="F15" s="15" t="s">
        <v>73</v>
      </c>
      <c r="G15" s="16">
        <v>77</v>
      </c>
      <c r="H15" s="16">
        <v>151</v>
      </c>
      <c r="I15" s="17">
        <v>228</v>
      </c>
    </row>
    <row r="16" spans="1:9" s="13" customFormat="1" ht="9.75" customHeight="1">
      <c r="A16" s="15" t="s">
        <v>14</v>
      </c>
      <c r="B16" s="16">
        <v>107</v>
      </c>
      <c r="C16" s="16">
        <v>128</v>
      </c>
      <c r="D16" s="17">
        <v>235</v>
      </c>
      <c r="F16" s="15" t="s">
        <v>74</v>
      </c>
      <c r="G16" s="16">
        <v>75</v>
      </c>
      <c r="H16" s="16">
        <v>118</v>
      </c>
      <c r="I16" s="17">
        <v>193</v>
      </c>
    </row>
    <row r="17" spans="1:9" s="20" customFormat="1" ht="9.75" customHeight="1">
      <c r="A17" s="18" t="s">
        <v>15</v>
      </c>
      <c r="B17" s="19">
        <f>SUM(B12:B16)</f>
        <v>650</v>
      </c>
      <c r="C17" s="19">
        <f>SUM(C12:C16)</f>
        <v>679</v>
      </c>
      <c r="D17" s="19">
        <f>SUM(D12:D16)</f>
        <v>1329</v>
      </c>
      <c r="F17" s="18" t="s">
        <v>75</v>
      </c>
      <c r="G17" s="19">
        <f>SUM(G12:G16)</f>
        <v>384</v>
      </c>
      <c r="H17" s="19">
        <f>SUM(H12:H16)</f>
        <v>715</v>
      </c>
      <c r="I17" s="19">
        <f>SUM(I12:I16)</f>
        <v>1099</v>
      </c>
    </row>
    <row r="18" spans="1:9" s="13" customFormat="1" ht="9.75" customHeight="1">
      <c r="A18" s="15" t="s">
        <v>16</v>
      </c>
      <c r="B18" s="16">
        <v>102</v>
      </c>
      <c r="C18" s="16">
        <v>120</v>
      </c>
      <c r="D18" s="17">
        <v>222</v>
      </c>
      <c r="F18" s="15" t="s">
        <v>76</v>
      </c>
      <c r="G18" s="16">
        <v>68</v>
      </c>
      <c r="H18" s="16">
        <v>113</v>
      </c>
      <c r="I18" s="17">
        <v>181</v>
      </c>
    </row>
    <row r="19" spans="1:9" s="13" customFormat="1" ht="9.75" customHeight="1">
      <c r="A19" s="15" t="s">
        <v>17</v>
      </c>
      <c r="B19" s="16">
        <v>98</v>
      </c>
      <c r="C19" s="16">
        <v>85</v>
      </c>
      <c r="D19" s="17">
        <v>183</v>
      </c>
      <c r="F19" s="15" t="s">
        <v>77</v>
      </c>
      <c r="G19" s="16">
        <v>64</v>
      </c>
      <c r="H19" s="16">
        <v>83</v>
      </c>
      <c r="I19" s="17">
        <v>147</v>
      </c>
    </row>
    <row r="20" spans="1:9" s="13" customFormat="1" ht="9.75" customHeight="1">
      <c r="A20" s="15" t="s">
        <v>18</v>
      </c>
      <c r="B20" s="16">
        <v>105</v>
      </c>
      <c r="C20" s="16">
        <v>93</v>
      </c>
      <c r="D20" s="17">
        <v>198</v>
      </c>
      <c r="F20" s="15" t="s">
        <v>78</v>
      </c>
      <c r="G20" s="16">
        <v>55</v>
      </c>
      <c r="H20" s="16">
        <v>110</v>
      </c>
      <c r="I20" s="17">
        <v>165</v>
      </c>
    </row>
    <row r="21" spans="1:9" s="13" customFormat="1" ht="9.75" customHeight="1">
      <c r="A21" s="15" t="s">
        <v>19</v>
      </c>
      <c r="B21" s="16">
        <v>111</v>
      </c>
      <c r="C21" s="16">
        <v>106</v>
      </c>
      <c r="D21" s="17">
        <v>217</v>
      </c>
      <c r="F21" s="15" t="s">
        <v>79</v>
      </c>
      <c r="G21" s="16">
        <v>60</v>
      </c>
      <c r="H21" s="16">
        <v>79</v>
      </c>
      <c r="I21" s="17">
        <v>139</v>
      </c>
    </row>
    <row r="22" spans="1:9" s="13" customFormat="1" ht="9.75" customHeight="1">
      <c r="A22" s="15" t="s">
        <v>20</v>
      </c>
      <c r="B22" s="16">
        <v>112</v>
      </c>
      <c r="C22" s="16">
        <v>110</v>
      </c>
      <c r="D22" s="17">
        <v>222</v>
      </c>
      <c r="F22" s="15" t="s">
        <v>80</v>
      </c>
      <c r="G22" s="16">
        <v>49</v>
      </c>
      <c r="H22" s="16">
        <v>94</v>
      </c>
      <c r="I22" s="17">
        <v>143</v>
      </c>
    </row>
    <row r="23" spans="1:9" s="20" customFormat="1" ht="9.75" customHeight="1">
      <c r="A23" s="18" t="s">
        <v>21</v>
      </c>
      <c r="B23" s="19">
        <f>SUM(B18:B22)</f>
        <v>528</v>
      </c>
      <c r="C23" s="19">
        <f>SUM(C18:C22)</f>
        <v>514</v>
      </c>
      <c r="D23" s="19">
        <f>SUM(D18:D22)</f>
        <v>1042</v>
      </c>
      <c r="F23" s="18" t="s">
        <v>81</v>
      </c>
      <c r="G23" s="19">
        <f>SUM(G18:G22)</f>
        <v>296</v>
      </c>
      <c r="H23" s="19">
        <f>SUM(H18:H22)</f>
        <v>479</v>
      </c>
      <c r="I23" s="19">
        <f>SUM(I18:I22)</f>
        <v>775</v>
      </c>
    </row>
    <row r="24" spans="1:9" s="13" customFormat="1" ht="9.75" customHeight="1">
      <c r="A24" s="15" t="s">
        <v>22</v>
      </c>
      <c r="B24" s="16">
        <v>101</v>
      </c>
      <c r="C24" s="16">
        <v>94</v>
      </c>
      <c r="D24" s="17">
        <v>195</v>
      </c>
      <c r="F24" s="15" t="s">
        <v>82</v>
      </c>
      <c r="G24" s="16">
        <v>59</v>
      </c>
      <c r="H24" s="16">
        <v>81</v>
      </c>
      <c r="I24" s="17">
        <v>140</v>
      </c>
    </row>
    <row r="25" spans="1:9" s="13" customFormat="1" ht="9.75" customHeight="1">
      <c r="A25" s="15" t="s">
        <v>23</v>
      </c>
      <c r="B25" s="16">
        <v>138</v>
      </c>
      <c r="C25" s="16">
        <v>103</v>
      </c>
      <c r="D25" s="17">
        <v>241</v>
      </c>
      <c r="F25" s="15" t="s">
        <v>83</v>
      </c>
      <c r="G25" s="16">
        <v>54</v>
      </c>
      <c r="H25" s="16">
        <v>83</v>
      </c>
      <c r="I25" s="17">
        <v>137</v>
      </c>
    </row>
    <row r="26" spans="1:9" s="13" customFormat="1" ht="9.75" customHeight="1">
      <c r="A26" s="15" t="s">
        <v>24</v>
      </c>
      <c r="B26" s="16">
        <v>119</v>
      </c>
      <c r="C26" s="16">
        <v>108</v>
      </c>
      <c r="D26" s="17">
        <v>227</v>
      </c>
      <c r="F26" s="15" t="s">
        <v>84</v>
      </c>
      <c r="G26" s="16">
        <v>50</v>
      </c>
      <c r="H26" s="16">
        <v>63</v>
      </c>
      <c r="I26" s="17">
        <v>113</v>
      </c>
    </row>
    <row r="27" spans="1:9" s="13" customFormat="1" ht="9.75" customHeight="1">
      <c r="A27" s="15" t="s">
        <v>25</v>
      </c>
      <c r="B27" s="16">
        <v>131</v>
      </c>
      <c r="C27" s="16">
        <v>104</v>
      </c>
      <c r="D27" s="17">
        <v>235</v>
      </c>
      <c r="F27" s="15" t="s">
        <v>85</v>
      </c>
      <c r="G27" s="16">
        <v>38</v>
      </c>
      <c r="H27" s="16">
        <v>49</v>
      </c>
      <c r="I27" s="17">
        <v>87</v>
      </c>
    </row>
    <row r="28" spans="1:9" s="13" customFormat="1" ht="9.75" customHeight="1">
      <c r="A28" s="15" t="s">
        <v>26</v>
      </c>
      <c r="B28" s="16">
        <v>130</v>
      </c>
      <c r="C28" s="16">
        <v>112</v>
      </c>
      <c r="D28" s="17">
        <v>242</v>
      </c>
      <c r="F28" s="15" t="s">
        <v>86</v>
      </c>
      <c r="G28" s="16">
        <v>43</v>
      </c>
      <c r="H28" s="16">
        <v>59</v>
      </c>
      <c r="I28" s="17">
        <v>102</v>
      </c>
    </row>
    <row r="29" spans="1:9" s="20" customFormat="1" ht="9.75" customHeight="1">
      <c r="A29" s="18" t="s">
        <v>27</v>
      </c>
      <c r="B29" s="19">
        <f>SUM(B24:B28)</f>
        <v>619</v>
      </c>
      <c r="C29" s="19">
        <f>SUM(C24:C28)</f>
        <v>521</v>
      </c>
      <c r="D29" s="19">
        <f>SUM(D24:D28)</f>
        <v>1140</v>
      </c>
      <c r="F29" s="18" t="s">
        <v>87</v>
      </c>
      <c r="G29" s="19">
        <f>SUM(G24:G28)</f>
        <v>244</v>
      </c>
      <c r="H29" s="19">
        <f>SUM(H24:H28)</f>
        <v>335</v>
      </c>
      <c r="I29" s="19">
        <f>SUM(I24:I28)</f>
        <v>579</v>
      </c>
    </row>
    <row r="30" spans="1:9" s="13" customFormat="1" ht="9.75" customHeight="1">
      <c r="A30" s="15" t="s">
        <v>28</v>
      </c>
      <c r="B30" s="16">
        <v>122</v>
      </c>
      <c r="C30" s="16">
        <v>126</v>
      </c>
      <c r="D30" s="17">
        <v>248</v>
      </c>
      <c r="F30" s="15" t="s">
        <v>88</v>
      </c>
      <c r="G30" s="16">
        <v>51</v>
      </c>
      <c r="H30" s="16">
        <v>51</v>
      </c>
      <c r="I30" s="17">
        <v>102</v>
      </c>
    </row>
    <row r="31" spans="1:9" s="13" customFormat="1" ht="9.75" customHeight="1">
      <c r="A31" s="15" t="s">
        <v>29</v>
      </c>
      <c r="B31" s="16">
        <v>155</v>
      </c>
      <c r="C31" s="16">
        <v>129</v>
      </c>
      <c r="D31" s="17">
        <v>284</v>
      </c>
      <c r="F31" s="15" t="s">
        <v>89</v>
      </c>
      <c r="G31" s="16">
        <v>57</v>
      </c>
      <c r="H31" s="16">
        <v>52</v>
      </c>
      <c r="I31" s="17">
        <v>109</v>
      </c>
    </row>
    <row r="32" spans="1:9" s="13" customFormat="1" ht="9.75" customHeight="1">
      <c r="A32" s="15" t="s">
        <v>30</v>
      </c>
      <c r="B32" s="16">
        <v>172</v>
      </c>
      <c r="C32" s="16">
        <v>148</v>
      </c>
      <c r="D32" s="17">
        <v>320</v>
      </c>
      <c r="F32" s="15" t="s">
        <v>90</v>
      </c>
      <c r="G32" s="16">
        <v>28</v>
      </c>
      <c r="H32" s="16">
        <v>55</v>
      </c>
      <c r="I32" s="17">
        <v>83</v>
      </c>
    </row>
    <row r="33" spans="1:9" s="13" customFormat="1" ht="9.75" customHeight="1">
      <c r="A33" s="15" t="s">
        <v>31</v>
      </c>
      <c r="B33" s="16">
        <v>151</v>
      </c>
      <c r="C33" s="16">
        <v>169</v>
      </c>
      <c r="D33" s="17">
        <v>320</v>
      </c>
      <c r="F33" s="15" t="s">
        <v>91</v>
      </c>
      <c r="G33" s="16">
        <v>34</v>
      </c>
      <c r="H33" s="16">
        <v>65</v>
      </c>
      <c r="I33" s="17">
        <v>99</v>
      </c>
    </row>
    <row r="34" spans="1:9" s="13" customFormat="1" ht="9.75" customHeight="1">
      <c r="A34" s="15" t="s">
        <v>32</v>
      </c>
      <c r="B34" s="16">
        <v>158</v>
      </c>
      <c r="C34" s="16">
        <v>189</v>
      </c>
      <c r="D34" s="17">
        <v>347</v>
      </c>
      <c r="F34" s="15" t="s">
        <v>92</v>
      </c>
      <c r="G34" s="16">
        <v>30</v>
      </c>
      <c r="H34" s="16">
        <v>36</v>
      </c>
      <c r="I34" s="17">
        <v>66</v>
      </c>
    </row>
    <row r="35" spans="1:9" s="20" customFormat="1" ht="9.75" customHeight="1">
      <c r="A35" s="18" t="s">
        <v>33</v>
      </c>
      <c r="B35" s="19">
        <f>SUM(B30:B34)</f>
        <v>758</v>
      </c>
      <c r="C35" s="19">
        <f>SUM(C30:C34)</f>
        <v>761</v>
      </c>
      <c r="D35" s="19">
        <f>SUM(D30:D34)</f>
        <v>1519</v>
      </c>
      <c r="F35" s="18" t="s">
        <v>93</v>
      </c>
      <c r="G35" s="19">
        <f>SUM(G30:G34)</f>
        <v>200</v>
      </c>
      <c r="H35" s="19">
        <f>SUM(H30:H34)</f>
        <v>259</v>
      </c>
      <c r="I35" s="19">
        <f>SUM(I30:I34)</f>
        <v>459</v>
      </c>
    </row>
    <row r="36" spans="1:9" s="13" customFormat="1" ht="9.75" customHeight="1">
      <c r="A36" s="15" t="s">
        <v>34</v>
      </c>
      <c r="B36" s="16">
        <v>199</v>
      </c>
      <c r="C36" s="16">
        <v>214</v>
      </c>
      <c r="D36" s="17">
        <v>413</v>
      </c>
      <c r="F36" s="15" t="s">
        <v>94</v>
      </c>
      <c r="G36" s="16">
        <v>29</v>
      </c>
      <c r="H36" s="16">
        <v>25</v>
      </c>
      <c r="I36" s="17">
        <v>54</v>
      </c>
    </row>
    <row r="37" spans="1:9" s="13" customFormat="1" ht="9.75" customHeight="1">
      <c r="A37" s="15" t="s">
        <v>35</v>
      </c>
      <c r="B37" s="16">
        <v>201</v>
      </c>
      <c r="C37" s="16">
        <v>235</v>
      </c>
      <c r="D37" s="17">
        <v>436</v>
      </c>
      <c r="F37" s="15" t="s">
        <v>95</v>
      </c>
      <c r="G37" s="16">
        <v>25</v>
      </c>
      <c r="H37" s="16">
        <v>37</v>
      </c>
      <c r="I37" s="17">
        <v>62</v>
      </c>
    </row>
    <row r="38" spans="1:9" s="13" customFormat="1" ht="9.75" customHeight="1">
      <c r="A38" s="15" t="s">
        <v>36</v>
      </c>
      <c r="B38" s="16">
        <v>216</v>
      </c>
      <c r="C38" s="16">
        <v>244</v>
      </c>
      <c r="D38" s="17">
        <v>460</v>
      </c>
      <c r="F38" s="15" t="s">
        <v>96</v>
      </c>
      <c r="G38" s="16">
        <v>19</v>
      </c>
      <c r="H38" s="16">
        <v>25</v>
      </c>
      <c r="I38" s="17">
        <v>44</v>
      </c>
    </row>
    <row r="39" spans="1:9" s="13" customFormat="1" ht="9.75" customHeight="1">
      <c r="A39" s="15" t="s">
        <v>37</v>
      </c>
      <c r="B39" s="16">
        <v>208</v>
      </c>
      <c r="C39" s="16">
        <v>269</v>
      </c>
      <c r="D39" s="17">
        <v>477</v>
      </c>
      <c r="F39" s="15" t="s">
        <v>97</v>
      </c>
      <c r="G39" s="16">
        <v>22</v>
      </c>
      <c r="H39" s="16">
        <v>30</v>
      </c>
      <c r="I39" s="17">
        <v>52</v>
      </c>
    </row>
    <row r="40" spans="1:9" s="13" customFormat="1" ht="9.75" customHeight="1">
      <c r="A40" s="15" t="s">
        <v>38</v>
      </c>
      <c r="B40" s="16">
        <v>256</v>
      </c>
      <c r="C40" s="16">
        <v>232</v>
      </c>
      <c r="D40" s="17">
        <v>488</v>
      </c>
      <c r="F40" s="15" t="s">
        <v>98</v>
      </c>
      <c r="G40" s="16">
        <v>20</v>
      </c>
      <c r="H40" s="16">
        <v>15</v>
      </c>
      <c r="I40" s="17">
        <v>35</v>
      </c>
    </row>
    <row r="41" spans="1:9" s="20" customFormat="1" ht="9.75" customHeight="1">
      <c r="A41" s="18" t="s">
        <v>39</v>
      </c>
      <c r="B41" s="19">
        <f>SUM(B36:B40)</f>
        <v>1080</v>
      </c>
      <c r="C41" s="19">
        <f>SUM(C36:C40)</f>
        <v>1194</v>
      </c>
      <c r="D41" s="19">
        <f>SUM(D36:D40)</f>
        <v>2274</v>
      </c>
      <c r="F41" s="18" t="s">
        <v>99</v>
      </c>
      <c r="G41" s="19">
        <f>SUM(G36:G40)</f>
        <v>115</v>
      </c>
      <c r="H41" s="19">
        <f>SUM(H36:H40)</f>
        <v>132</v>
      </c>
      <c r="I41" s="19">
        <f>SUM(I36:I40)</f>
        <v>247</v>
      </c>
    </row>
    <row r="42" spans="1:9" s="13" customFormat="1" ht="9.75" customHeight="1">
      <c r="A42" s="15" t="s">
        <v>40</v>
      </c>
      <c r="B42" s="16">
        <v>224</v>
      </c>
      <c r="C42" s="16">
        <v>237</v>
      </c>
      <c r="D42" s="17">
        <v>461</v>
      </c>
      <c r="F42" s="15" t="s">
        <v>100</v>
      </c>
      <c r="G42" s="16">
        <v>22</v>
      </c>
      <c r="H42" s="16">
        <v>13</v>
      </c>
      <c r="I42" s="17">
        <v>35</v>
      </c>
    </row>
    <row r="43" spans="1:9" s="13" customFormat="1" ht="9.75" customHeight="1">
      <c r="A43" s="15" t="s">
        <v>41</v>
      </c>
      <c r="B43" s="16">
        <v>261</v>
      </c>
      <c r="C43" s="16">
        <v>242</v>
      </c>
      <c r="D43" s="17">
        <v>503</v>
      </c>
      <c r="F43" s="15" t="s">
        <v>101</v>
      </c>
      <c r="G43" s="16">
        <v>11</v>
      </c>
      <c r="H43" s="16">
        <v>16</v>
      </c>
      <c r="I43" s="17">
        <v>27</v>
      </c>
    </row>
    <row r="44" spans="1:9" s="13" customFormat="1" ht="9.75" customHeight="1">
      <c r="A44" s="15" t="s">
        <v>42</v>
      </c>
      <c r="B44" s="16">
        <v>258</v>
      </c>
      <c r="C44" s="16">
        <v>243</v>
      </c>
      <c r="D44" s="17">
        <v>501</v>
      </c>
      <c r="F44" s="15" t="s">
        <v>102</v>
      </c>
      <c r="G44" s="16">
        <v>10</v>
      </c>
      <c r="H44" s="16">
        <v>11</v>
      </c>
      <c r="I44" s="17">
        <v>21</v>
      </c>
    </row>
    <row r="45" spans="1:9" s="13" customFormat="1" ht="9.75" customHeight="1">
      <c r="A45" s="15" t="s">
        <v>43</v>
      </c>
      <c r="B45" s="16">
        <v>267</v>
      </c>
      <c r="C45" s="16">
        <v>253</v>
      </c>
      <c r="D45" s="17">
        <v>520</v>
      </c>
      <c r="F45" s="15" t="s">
        <v>103</v>
      </c>
      <c r="G45" s="16">
        <v>11</v>
      </c>
      <c r="H45" s="16">
        <v>11</v>
      </c>
      <c r="I45" s="17">
        <v>22</v>
      </c>
    </row>
    <row r="46" spans="1:9" s="13" customFormat="1" ht="9.75" customHeight="1">
      <c r="A46" s="15" t="s">
        <v>44</v>
      </c>
      <c r="B46" s="16">
        <v>238</v>
      </c>
      <c r="C46" s="16">
        <v>238</v>
      </c>
      <c r="D46" s="17">
        <v>476</v>
      </c>
      <c r="F46" s="15" t="s">
        <v>104</v>
      </c>
      <c r="G46" s="16">
        <v>7</v>
      </c>
      <c r="H46" s="16">
        <v>11</v>
      </c>
      <c r="I46" s="17">
        <v>18</v>
      </c>
    </row>
    <row r="47" spans="1:9" s="20" customFormat="1" ht="9.75" customHeight="1">
      <c r="A47" s="18" t="s">
        <v>45</v>
      </c>
      <c r="B47" s="19">
        <f>SUM(B42:B46)</f>
        <v>1248</v>
      </c>
      <c r="C47" s="19">
        <f>SUM(C42:C46)</f>
        <v>1213</v>
      </c>
      <c r="D47" s="19">
        <f>SUM(D42:D46)</f>
        <v>2461</v>
      </c>
      <c r="F47" s="18" t="s">
        <v>105</v>
      </c>
      <c r="G47" s="19">
        <f>SUM(G42:G46)</f>
        <v>61</v>
      </c>
      <c r="H47" s="19">
        <f>SUM(H42:H46)</f>
        <v>62</v>
      </c>
      <c r="I47" s="19">
        <f>SUM(I42:I46)</f>
        <v>123</v>
      </c>
    </row>
    <row r="48" spans="1:9" s="13" customFormat="1" ht="9.75" customHeight="1">
      <c r="A48" s="15" t="s">
        <v>46</v>
      </c>
      <c r="B48" s="16">
        <v>222</v>
      </c>
      <c r="C48" s="16">
        <v>283</v>
      </c>
      <c r="D48" s="17">
        <v>505</v>
      </c>
      <c r="F48" s="15" t="s">
        <v>106</v>
      </c>
      <c r="G48" s="16">
        <v>3</v>
      </c>
      <c r="H48" s="16">
        <v>9</v>
      </c>
      <c r="I48" s="17">
        <v>12</v>
      </c>
    </row>
    <row r="49" spans="1:9" s="13" customFormat="1" ht="9.75" customHeight="1">
      <c r="A49" s="15" t="s">
        <v>47</v>
      </c>
      <c r="B49" s="16">
        <v>242</v>
      </c>
      <c r="C49" s="16">
        <v>261</v>
      </c>
      <c r="D49" s="17">
        <v>503</v>
      </c>
      <c r="F49" s="15" t="s">
        <v>107</v>
      </c>
      <c r="G49" s="16">
        <v>11</v>
      </c>
      <c r="H49" s="16">
        <v>11</v>
      </c>
      <c r="I49" s="17">
        <v>22</v>
      </c>
    </row>
    <row r="50" spans="1:9" s="13" customFormat="1" ht="9.75" customHeight="1">
      <c r="A50" s="15" t="s">
        <v>48</v>
      </c>
      <c r="B50" s="16">
        <v>248</v>
      </c>
      <c r="C50" s="16">
        <v>272</v>
      </c>
      <c r="D50" s="17">
        <v>520</v>
      </c>
      <c r="F50" s="15" t="s">
        <v>108</v>
      </c>
      <c r="G50" s="16">
        <v>4</v>
      </c>
      <c r="H50" s="16">
        <v>8</v>
      </c>
      <c r="I50" s="17">
        <v>12</v>
      </c>
    </row>
    <row r="51" spans="1:9" s="13" customFormat="1" ht="9.75" customHeight="1">
      <c r="A51" s="15" t="s">
        <v>49</v>
      </c>
      <c r="B51" s="16">
        <v>236</v>
      </c>
      <c r="C51" s="16">
        <v>230</v>
      </c>
      <c r="D51" s="17">
        <v>466</v>
      </c>
      <c r="F51" s="15" t="s">
        <v>109</v>
      </c>
      <c r="G51" s="16">
        <v>5</v>
      </c>
      <c r="H51" s="16">
        <v>9</v>
      </c>
      <c r="I51" s="17">
        <v>14</v>
      </c>
    </row>
    <row r="52" spans="1:9" s="13" customFormat="1" ht="9.75" customHeight="1">
      <c r="A52" s="15" t="s">
        <v>50</v>
      </c>
      <c r="B52" s="16">
        <v>222</v>
      </c>
      <c r="C52" s="16">
        <v>239</v>
      </c>
      <c r="D52" s="17">
        <v>461</v>
      </c>
      <c r="F52" s="15" t="s">
        <v>110</v>
      </c>
      <c r="G52" s="16">
        <v>2</v>
      </c>
      <c r="H52" s="16">
        <v>1</v>
      </c>
      <c r="I52" s="17">
        <v>3</v>
      </c>
    </row>
    <row r="53" spans="1:9" s="20" customFormat="1" ht="9.75" customHeight="1">
      <c r="A53" s="18" t="s">
        <v>51</v>
      </c>
      <c r="B53" s="19">
        <f>SUM(B48:B52)</f>
        <v>1170</v>
      </c>
      <c r="C53" s="19">
        <f>SUM(C48:C52)</f>
        <v>1285</v>
      </c>
      <c r="D53" s="19">
        <f>SUM(D48:D52)</f>
        <v>2455</v>
      </c>
      <c r="F53" s="18" t="s">
        <v>111</v>
      </c>
      <c r="G53" s="19">
        <f>SUM(G48:G52)</f>
        <v>25</v>
      </c>
      <c r="H53" s="19">
        <f>SUM(H48:H52)</f>
        <v>38</v>
      </c>
      <c r="I53" s="19">
        <f>SUM(I48:I52)</f>
        <v>63</v>
      </c>
    </row>
    <row r="54" spans="1:9" s="13" customFormat="1" ht="9.75" customHeight="1">
      <c r="A54" s="15" t="s">
        <v>52</v>
      </c>
      <c r="B54" s="16">
        <v>198</v>
      </c>
      <c r="C54" s="16">
        <v>228</v>
      </c>
      <c r="D54" s="17">
        <v>426</v>
      </c>
      <c r="F54" s="18" t="s">
        <v>112</v>
      </c>
      <c r="G54" s="21">
        <v>6</v>
      </c>
      <c r="H54" s="21">
        <v>17</v>
      </c>
      <c r="I54" s="19">
        <v>23</v>
      </c>
    </row>
    <row r="55" spans="1:9" s="13" customFormat="1" ht="9.75" customHeight="1">
      <c r="A55" s="15" t="s">
        <v>53</v>
      </c>
      <c r="B55" s="16">
        <v>224</v>
      </c>
      <c r="C55" s="16">
        <v>209</v>
      </c>
      <c r="D55" s="17">
        <v>433</v>
      </c>
      <c r="F55" s="18" t="s">
        <v>113</v>
      </c>
      <c r="G55" s="21">
        <v>0</v>
      </c>
      <c r="H55" s="21">
        <v>1</v>
      </c>
      <c r="I55" s="19">
        <v>1</v>
      </c>
    </row>
    <row r="56" spans="1:9" s="13" customFormat="1" ht="9.75" customHeight="1">
      <c r="A56" s="15" t="s">
        <v>54</v>
      </c>
      <c r="B56" s="16">
        <v>206</v>
      </c>
      <c r="C56" s="16">
        <v>217</v>
      </c>
      <c r="D56" s="17">
        <v>423</v>
      </c>
      <c r="F56" s="22" t="s">
        <v>114</v>
      </c>
      <c r="G56" s="21">
        <v>1</v>
      </c>
      <c r="H56" s="21">
        <v>3</v>
      </c>
      <c r="I56" s="19">
        <v>4</v>
      </c>
    </row>
    <row r="57" spans="1:9" s="13" customFormat="1" ht="9.75" customHeight="1">
      <c r="A57" s="15" t="s">
        <v>55</v>
      </c>
      <c r="B57" s="16">
        <v>216</v>
      </c>
      <c r="C57" s="16">
        <v>237</v>
      </c>
      <c r="D57" s="17">
        <v>453</v>
      </c>
      <c r="I57" s="23"/>
    </row>
    <row r="58" spans="1:9" s="13" customFormat="1" ht="9.75" customHeight="1">
      <c r="A58" s="15" t="s">
        <v>56</v>
      </c>
      <c r="B58" s="16">
        <v>171</v>
      </c>
      <c r="C58" s="16">
        <v>250</v>
      </c>
      <c r="D58" s="17">
        <v>421</v>
      </c>
      <c r="I58" s="23"/>
    </row>
    <row r="59" spans="1:9" s="20" customFormat="1" ht="9.75" customHeight="1">
      <c r="A59" s="18" t="s">
        <v>57</v>
      </c>
      <c r="B59" s="19">
        <f>SUM(B54:B58)</f>
        <v>1015</v>
      </c>
      <c r="C59" s="19">
        <f>SUM(C54:C58)</f>
        <v>1141</v>
      </c>
      <c r="D59" s="19">
        <f>SUM(D54:D58)</f>
        <v>2156</v>
      </c>
      <c r="F59" s="20" t="s">
        <v>117</v>
      </c>
      <c r="G59" s="24">
        <f>SUM(B11+B17+B23)</f>
        <v>2039</v>
      </c>
      <c r="H59" s="24">
        <f>SUM(C11+C17+C23)</f>
        <v>1968</v>
      </c>
      <c r="I59" s="24">
        <f>SUM(D11+D17+D23)</f>
        <v>4007</v>
      </c>
    </row>
    <row r="60" spans="1:9" s="13" customFormat="1" ht="9.75" customHeight="1">
      <c r="A60" s="15" t="s">
        <v>58</v>
      </c>
      <c r="B60" s="16">
        <v>183</v>
      </c>
      <c r="C60" s="16">
        <v>197</v>
      </c>
      <c r="D60" s="17">
        <v>380</v>
      </c>
      <c r="I60" s="23"/>
    </row>
    <row r="61" spans="1:9" s="13" customFormat="1" ht="9.75" customHeight="1">
      <c r="A61" s="28" t="s">
        <v>59</v>
      </c>
      <c r="B61" s="16">
        <v>155</v>
      </c>
      <c r="C61" s="16">
        <v>219</v>
      </c>
      <c r="D61" s="17">
        <v>374</v>
      </c>
      <c r="F61" s="20" t="s">
        <v>118</v>
      </c>
      <c r="G61" s="24">
        <f>SUM(B29+B35+B41+B47+B53+B59+B65+G11+G17+G23)</f>
        <v>7964</v>
      </c>
      <c r="H61" s="24">
        <f>SUM(C29+C35+C41+C47+C53+C59+C65+H11+H17+H23)</f>
        <v>9170</v>
      </c>
      <c r="I61" s="24">
        <f>SUM(D29+D35+D41+D47+D53+D59+D65+I11+I17+I23)</f>
        <v>17134</v>
      </c>
    </row>
    <row r="62" spans="1:9" s="13" customFormat="1" ht="9.75" customHeight="1">
      <c r="A62" s="15" t="s">
        <v>60</v>
      </c>
      <c r="B62" s="16">
        <v>151</v>
      </c>
      <c r="C62" s="16">
        <v>192</v>
      </c>
      <c r="D62" s="17">
        <v>343</v>
      </c>
      <c r="F62" s="20"/>
      <c r="G62" s="16"/>
      <c r="H62" s="16"/>
      <c r="I62" s="23"/>
    </row>
    <row r="63" spans="1:9" s="13" customFormat="1" ht="9.75" customHeight="1">
      <c r="A63" s="15" t="s">
        <v>61</v>
      </c>
      <c r="B63" s="16">
        <v>130</v>
      </c>
      <c r="C63" s="16">
        <v>209</v>
      </c>
      <c r="D63" s="17">
        <v>339</v>
      </c>
      <c r="E63" s="12"/>
      <c r="F63" s="20" t="s">
        <v>119</v>
      </c>
      <c r="G63" s="24">
        <f>SUM(G29+G35+G41+G47+G53+G54+G55+G56)</f>
        <v>652</v>
      </c>
      <c r="H63" s="24">
        <f>SUM(H29+H35+H41+H47+H53+H54+H55+H56)</f>
        <v>847</v>
      </c>
      <c r="I63" s="24">
        <f>SUM(I29+I35+I41+I47+I53+I54+I55+I56)</f>
        <v>1499</v>
      </c>
    </row>
    <row r="64" spans="1:9" s="13" customFormat="1" ht="9.75" customHeight="1">
      <c r="A64" s="15" t="s">
        <v>62</v>
      </c>
      <c r="B64" s="16">
        <v>166</v>
      </c>
      <c r="C64" s="16">
        <v>201</v>
      </c>
      <c r="D64" s="17">
        <v>367</v>
      </c>
      <c r="E64" s="12"/>
      <c r="G64" s="16"/>
      <c r="H64" s="16"/>
      <c r="I64" s="23"/>
    </row>
    <row r="65" spans="1:9" s="13" customFormat="1" ht="9.75" customHeight="1">
      <c r="A65" s="25" t="s">
        <v>63</v>
      </c>
      <c r="B65" s="26">
        <f>SUM(B60:B64)</f>
        <v>785</v>
      </c>
      <c r="C65" s="26">
        <f>SUM(C60:C64)</f>
        <v>1018</v>
      </c>
      <c r="D65" s="26">
        <f>SUM(D60:D64)</f>
        <v>1803</v>
      </c>
      <c r="F65" s="25" t="s">
        <v>124</v>
      </c>
      <c r="G65" s="26">
        <f>SUM(G59:G63)</f>
        <v>10655</v>
      </c>
      <c r="H65" s="26">
        <f>SUM(H59:H63)</f>
        <v>11985</v>
      </c>
      <c r="I65" s="26">
        <f>SUM(I59:I63)</f>
        <v>22640</v>
      </c>
    </row>
    <row r="66" spans="2:9" s="13" customFormat="1" ht="9.75" customHeight="1">
      <c r="B66" s="16"/>
      <c r="C66" s="16"/>
      <c r="D66" s="16"/>
      <c r="F66" s="27" t="s">
        <v>120</v>
      </c>
      <c r="G66" s="16"/>
      <c r="H66" s="16"/>
      <c r="I66" s="16"/>
    </row>
  </sheetData>
  <sheetProtection/>
  <mergeCells count="5">
    <mergeCell ref="A4:A5"/>
    <mergeCell ref="B4:D4"/>
    <mergeCell ref="A3:D3"/>
    <mergeCell ref="G4:I4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Stipcevich Antonella</dc:creator>
  <cp:keywords/>
  <dc:description/>
  <cp:lastModifiedBy>Stipcevich Antonella</cp:lastModifiedBy>
  <cp:lastPrinted>2014-11-14T07:47:29Z</cp:lastPrinted>
  <dcterms:created xsi:type="dcterms:W3CDTF">2004-04-22T08:49:11Z</dcterms:created>
  <dcterms:modified xsi:type="dcterms:W3CDTF">2014-11-24T12:00:55Z</dcterms:modified>
  <cp:category/>
  <cp:version/>
  <cp:contentType/>
  <cp:contentStatus/>
</cp:coreProperties>
</file>