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285" windowWidth="10380" windowHeight="5670" activeTab="0"/>
  </bookViews>
  <sheets>
    <sheet name="22_6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<sst xmlns="http://schemas.openxmlformats.org/spreadsheetml/2006/main" count="21" uniqueCount="21">
  <si>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TITOLI </t>
  </si>
  <si>
    <t>ACCERTAMENTI</t>
  </si>
  <si>
    <t>RISCOSSIONI</t>
  </si>
  <si>
    <t>in c/competenza</t>
  </si>
  <si>
    <t>in c/residui</t>
  </si>
  <si>
    <t>Entrate correnti</t>
  </si>
  <si>
    <t xml:space="preserve">   Entrate tributarie</t>
  </si>
  <si>
    <t xml:space="preserve">   Entrate da contributi e trasferimenti</t>
  </si>
  <si>
    <t xml:space="preserve">   Entrate extra-tributarie</t>
  </si>
  <si>
    <t>Entrate in conto capitale</t>
  </si>
  <si>
    <t xml:space="preserve">   Alienazione di beni patrimoniali</t>
  </si>
  <si>
    <t xml:space="preserve">   Riscossione di crediti</t>
  </si>
  <si>
    <t>Accensione di prestiti</t>
  </si>
  <si>
    <r>
      <t xml:space="preserve">TOTALE GENERALE ENTRATE </t>
    </r>
    <r>
      <rPr>
        <sz val="7"/>
        <rFont val="Arial"/>
        <family val="2"/>
      </rPr>
      <t>(b)</t>
    </r>
  </si>
  <si>
    <t>(a) La capacità di riscossione è il rapporto percentuale tra le riscossioni in conto competenza e gli accertamenti</t>
  </si>
  <si>
    <t>(b) Al netto delle partite di giro</t>
  </si>
  <si>
    <t>Servizi per conto di terzi</t>
  </si>
  <si>
    <r>
      <t>Fonte</t>
    </r>
    <r>
      <rPr>
        <sz val="7"/>
        <rFont val="Arial"/>
        <family val="2"/>
      </rPr>
      <t xml:space="preserve">: ISTAT, I bilanci consuntivi delle amministrazioni provinciali </t>
    </r>
  </si>
  <si>
    <t>CAPACITA' 
DI RISCOSSIONE(a)
 (per cento)</t>
  </si>
  <si>
    <r>
      <t>Tavola 22.6  Accertamenti, riscossioni e capacità di riscossione delle Amministrazioni provinciali per 
                      titolo -  Anno 2012</t>
    </r>
    <r>
      <rPr>
        <i/>
        <sz val="9"/>
        <rFont val="Arial"/>
        <family val="2"/>
      </rPr>
      <t xml:space="preserve"> (valori in euro)</t>
    </r>
  </si>
  <si>
    <t xml:space="preserve">   Trasferimenti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</si>
</sst>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#,##0.0"/>
    <numFmt numFmtId="174" formatCode="#,##0_ ;\-#,##0\ "/>
    <numFmt numFmtId="175" formatCode="_-* #,##0_-;\-* #,##0_-;_-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0"/>
      <name val="Calibri"/>
      <family val="2"/>
    </font>
    <font>
      <sz val="8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1" applyNumberFormat="0" applyAlignment="0" applyProtection="0"/>
    <xf numFmtId="0" fontId="29" fillId="34" borderId="2" applyNumberFormat="0" applyAlignment="0" applyProtection="0"/>
    <xf numFmtId="0" fontId="9" fillId="0" borderId="3" applyNumberFormat="0" applyFill="0" applyAlignment="0" applyProtection="0"/>
    <xf numFmtId="0" fontId="10" fillId="35" borderId="4" applyNumberFormat="0" applyAlignment="0" applyProtection="0"/>
    <xf numFmtId="0" fontId="30" fillId="36" borderId="5" applyNumberFormat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40" borderId="0" applyNumberFormat="0" applyBorder="0" applyAlignment="0" applyProtection="0"/>
    <xf numFmtId="17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2" applyNumberFormat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3" borderId="0" applyNumberFormat="0" applyBorder="0" applyAlignment="0" applyProtection="0"/>
    <xf numFmtId="0" fontId="12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39" fillId="34" borderId="12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69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80" applyNumberFormat="1" applyFont="1" applyFill="1" applyBorder="1" applyAlignment="1" quotePrefix="1">
      <alignment horizontal="right" vertical="center"/>
    </xf>
    <xf numFmtId="3" fontId="3" fillId="0" borderId="0" xfId="80" applyNumberFormat="1" applyFont="1" applyFill="1" applyBorder="1" applyAlignment="1" quotePrefix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0" xfId="80" applyNumberFormat="1" applyFont="1" applyFill="1" applyBorder="1" applyAlignment="1">
      <alignment vertical="center"/>
    </xf>
    <xf numFmtId="3" fontId="4" fillId="0" borderId="0" xfId="80" applyNumberFormat="1" applyFont="1" applyFill="1" applyBorder="1" applyAlignment="1" quotePrefix="1">
      <alignment horizontal="right" vertical="center"/>
    </xf>
    <xf numFmtId="0" fontId="3" fillId="0" borderId="19" xfId="0" applyFont="1" applyFill="1" applyBorder="1" applyAlignment="1">
      <alignment vertical="center"/>
    </xf>
    <xf numFmtId="175" fontId="4" fillId="0" borderId="0" xfId="78" applyNumberFormat="1" applyFont="1" applyFill="1" applyBorder="1" applyAlignment="1" applyProtection="1">
      <alignment horizontal="right" wrapText="1"/>
      <protection/>
    </xf>
    <xf numFmtId="175" fontId="3" fillId="0" borderId="0" xfId="78" applyNumberFormat="1" applyFont="1" applyFill="1" applyBorder="1" applyAlignment="1" applyProtection="1">
      <alignment horizontal="right" wrapText="1"/>
      <protection/>
    </xf>
    <xf numFmtId="3" fontId="5" fillId="0" borderId="0" xfId="80" applyNumberFormat="1" applyFont="1" applyFill="1" applyBorder="1" applyAlignment="1">
      <alignment horizontal="right" vertical="center"/>
    </xf>
    <xf numFmtId="3" fontId="3" fillId="0" borderId="0" xfId="78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174" fontId="4" fillId="0" borderId="0" xfId="78" applyNumberFormat="1" applyFont="1" applyFill="1" applyBorder="1" applyAlignment="1" applyProtection="1">
      <alignment horizontal="right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. 22.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6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16" sqref="B16"/>
    </sheetView>
  </sheetViews>
  <sheetFormatPr defaultColWidth="9.140625" defaultRowHeight="9.75" customHeight="1"/>
  <cols>
    <col min="1" max="1" width="33.8515625" style="1" customWidth="1"/>
    <col min="2" max="2" width="13.140625" style="1" customWidth="1"/>
    <col min="3" max="3" width="1.421875" style="1" customWidth="1"/>
    <col min="4" max="6" width="13.140625" style="1" customWidth="1"/>
    <col min="7" max="16384" width="9.140625" style="1" customWidth="1"/>
  </cols>
  <sheetData>
    <row r="1" spans="1:6" ht="23.25" customHeight="1">
      <c r="A1" s="23" t="s">
        <v>19</v>
      </c>
      <c r="B1" s="23"/>
      <c r="C1" s="23"/>
      <c r="D1" s="23"/>
      <c r="E1" s="23"/>
      <c r="F1" s="23"/>
    </row>
    <row r="3" spans="1:6" ht="14.25" customHeight="1">
      <c r="A3" s="26" t="s">
        <v>0</v>
      </c>
      <c r="B3" s="28" t="s">
        <v>1</v>
      </c>
      <c r="C3" s="2"/>
      <c r="D3" s="30" t="s">
        <v>2</v>
      </c>
      <c r="E3" s="30"/>
      <c r="F3" s="31" t="s">
        <v>18</v>
      </c>
    </row>
    <row r="4" spans="1:6" ht="23.25" customHeight="1">
      <c r="A4" s="27"/>
      <c r="B4" s="29"/>
      <c r="C4" s="3"/>
      <c r="D4" s="4" t="s">
        <v>3</v>
      </c>
      <c r="E4" s="4" t="s">
        <v>4</v>
      </c>
      <c r="F4" s="32"/>
    </row>
    <row r="5" spans="1:6" ht="6.75" customHeight="1">
      <c r="A5" s="5"/>
      <c r="B5" s="5"/>
      <c r="C5" s="5"/>
      <c r="D5" s="5"/>
      <c r="E5" s="5"/>
      <c r="F5" s="6"/>
    </row>
    <row r="6" spans="1:6" ht="9.75" customHeight="1">
      <c r="A6" s="7" t="s">
        <v>5</v>
      </c>
      <c r="B6" s="22">
        <f>SUM(B7:B9)</f>
        <v>314588655</v>
      </c>
      <c r="C6" s="22"/>
      <c r="D6" s="22">
        <f>SUM(D7:D9)</f>
        <v>233046447</v>
      </c>
      <c r="E6" s="22">
        <f>E7+E8+E9</f>
        <v>91264453</v>
      </c>
      <c r="F6" s="8">
        <f>D6/B6*100</f>
        <v>74.07973660080019</v>
      </c>
    </row>
    <row r="7" spans="1:6" ht="9.75" customHeight="1">
      <c r="A7" s="9" t="s">
        <v>6</v>
      </c>
      <c r="B7" s="21">
        <v>128071964</v>
      </c>
      <c r="C7" s="20"/>
      <c r="D7" s="21">
        <v>93925568</v>
      </c>
      <c r="E7" s="12">
        <v>30546963</v>
      </c>
      <c r="F7" s="8">
        <f>D7/B7*100</f>
        <v>73.33811793500723</v>
      </c>
    </row>
    <row r="8" spans="1:6" ht="9.75" customHeight="1">
      <c r="A8" s="9" t="s">
        <v>7</v>
      </c>
      <c r="B8" s="10">
        <v>160170515</v>
      </c>
      <c r="C8" s="10"/>
      <c r="D8" s="21">
        <v>118437460</v>
      </c>
      <c r="E8" s="21">
        <v>53693856</v>
      </c>
      <c r="F8" s="8">
        <f>D8/B8*100</f>
        <v>73.94460834442594</v>
      </c>
    </row>
    <row r="9" spans="1:6" ht="9.75" customHeight="1">
      <c r="A9" s="9" t="s">
        <v>8</v>
      </c>
      <c r="B9" s="21">
        <v>26346176</v>
      </c>
      <c r="C9" s="21"/>
      <c r="D9" s="21">
        <v>20683419</v>
      </c>
      <c r="E9" s="21">
        <v>7023634</v>
      </c>
      <c r="F9" s="8">
        <f>D9/B9*100</f>
        <v>78.50634186911984</v>
      </c>
    </row>
    <row r="10" spans="1:6" ht="9.75" customHeight="1">
      <c r="A10" s="9"/>
      <c r="C10" s="12"/>
      <c r="D10" s="13"/>
      <c r="E10" s="13"/>
      <c r="F10" s="8"/>
    </row>
    <row r="11" spans="1:6" ht="9.75" customHeight="1">
      <c r="A11" s="7" t="s">
        <v>9</v>
      </c>
      <c r="B11" s="14">
        <f>SUM(B12:B14)</f>
        <v>23765905</v>
      </c>
      <c r="C11" s="14"/>
      <c r="D11" s="14">
        <f>SUM(D12:D14)</f>
        <v>12343424</v>
      </c>
      <c r="E11" s="14">
        <f>E12+E13+E14</f>
        <v>23700304</v>
      </c>
      <c r="F11" s="8">
        <f aca="true" t="shared" si="0" ref="F11:F18">D11/B11*100</f>
        <v>51.93752983528294</v>
      </c>
    </row>
    <row r="12" spans="1:6" ht="9.75" customHeight="1">
      <c r="A12" s="9" t="s">
        <v>10</v>
      </c>
      <c r="B12" s="10">
        <v>5389875</v>
      </c>
      <c r="C12" s="10"/>
      <c r="D12" s="11">
        <v>5124684</v>
      </c>
      <c r="E12" s="11">
        <v>156181</v>
      </c>
      <c r="F12" s="8">
        <f t="shared" si="0"/>
        <v>95.07983023725039</v>
      </c>
    </row>
    <row r="13" spans="1:6" ht="9.75" customHeight="1">
      <c r="A13" s="9" t="s">
        <v>20</v>
      </c>
      <c r="B13" s="15">
        <v>12376030</v>
      </c>
      <c r="C13" s="15"/>
      <c r="D13" s="15">
        <v>1218740</v>
      </c>
      <c r="E13" s="15">
        <v>23476173</v>
      </c>
      <c r="F13" s="8">
        <f t="shared" si="0"/>
        <v>9.847584403075945</v>
      </c>
    </row>
    <row r="14" spans="1:6" ht="9.75" customHeight="1">
      <c r="A14" s="9" t="s">
        <v>11</v>
      </c>
      <c r="B14" s="19">
        <v>6000000</v>
      </c>
      <c r="C14" s="19"/>
      <c r="D14" s="19">
        <v>6000000</v>
      </c>
      <c r="E14" s="19">
        <v>67950</v>
      </c>
      <c r="F14" s="8">
        <f t="shared" si="0"/>
        <v>100</v>
      </c>
    </row>
    <row r="15" spans="1:6" ht="9.75" customHeight="1">
      <c r="A15" s="9"/>
      <c r="B15" s="10"/>
      <c r="C15" s="10"/>
      <c r="D15" s="11"/>
      <c r="E15" s="11"/>
      <c r="F15" s="8"/>
    </row>
    <row r="16" spans="1:6" ht="9.75" customHeight="1">
      <c r="A16" s="7" t="s">
        <v>16</v>
      </c>
      <c r="B16" s="18">
        <v>27154066</v>
      </c>
      <c r="C16" s="18"/>
      <c r="D16" s="18">
        <v>24769720</v>
      </c>
      <c r="E16" s="33">
        <v>133280</v>
      </c>
      <c r="F16" s="8">
        <f t="shared" si="0"/>
        <v>91.21919347179903</v>
      </c>
    </row>
    <row r="17" spans="1:6" ht="9.75" customHeight="1">
      <c r="A17" s="7" t="s">
        <v>12</v>
      </c>
      <c r="B17" s="16">
        <v>3939416</v>
      </c>
      <c r="C17" s="16"/>
      <c r="D17" s="16">
        <v>3203660</v>
      </c>
      <c r="E17" s="16">
        <v>3423892</v>
      </c>
      <c r="F17" s="8">
        <f t="shared" si="0"/>
        <v>81.32322151303644</v>
      </c>
    </row>
    <row r="18" spans="1:6" ht="9.75" customHeight="1">
      <c r="A18" s="7" t="s">
        <v>13</v>
      </c>
      <c r="B18" s="18">
        <f>B6+B11+B16+B17</f>
        <v>369448042</v>
      </c>
      <c r="C18" s="18"/>
      <c r="D18" s="18">
        <f>D6+D11+D16+D17</f>
        <v>273363251</v>
      </c>
      <c r="E18" s="18">
        <f>E6+E11+E16+E17</f>
        <v>118521929</v>
      </c>
      <c r="F18" s="8">
        <f t="shared" si="0"/>
        <v>73.992339902562</v>
      </c>
    </row>
    <row r="19" spans="1:6" ht="5.25" customHeight="1">
      <c r="A19" s="17"/>
      <c r="B19" s="17"/>
      <c r="C19" s="17"/>
      <c r="D19" s="17"/>
      <c r="E19" s="17"/>
      <c r="F19" s="17"/>
    </row>
    <row r="20" spans="1:6" ht="9.75" customHeight="1">
      <c r="A20" s="9"/>
      <c r="B20" s="9"/>
      <c r="C20" s="9"/>
      <c r="D20" s="9"/>
      <c r="E20" s="9"/>
      <c r="F20" s="9"/>
    </row>
    <row r="21" spans="1:6" ht="9.75" customHeight="1">
      <c r="A21" s="24" t="s">
        <v>17</v>
      </c>
      <c r="B21" s="24"/>
      <c r="C21" s="24"/>
      <c r="D21" s="24"/>
      <c r="E21" s="24"/>
      <c r="F21" s="24"/>
    </row>
    <row r="22" spans="1:6" ht="9.75" customHeight="1">
      <c r="A22" s="25" t="s">
        <v>14</v>
      </c>
      <c r="B22" s="25"/>
      <c r="C22" s="25"/>
      <c r="D22" s="25"/>
      <c r="E22" s="25"/>
      <c r="F22" s="25"/>
    </row>
    <row r="23" spans="1:6" ht="9.75" customHeight="1">
      <c r="A23" s="25" t="s">
        <v>15</v>
      </c>
      <c r="B23" s="25"/>
      <c r="C23" s="25"/>
      <c r="D23" s="25"/>
      <c r="E23" s="25"/>
      <c r="F23" s="25"/>
    </row>
  </sheetData>
  <sheetProtection/>
  <mergeCells count="8">
    <mergeCell ref="A1:F1"/>
    <mergeCell ref="A21:F21"/>
    <mergeCell ref="A22:F22"/>
    <mergeCell ref="A23:F23"/>
    <mergeCell ref="A3:A4"/>
    <mergeCell ref="B3:B4"/>
    <mergeCell ref="D3:E3"/>
    <mergeCell ref="F3:F4"/>
  </mergeCells>
  <conditionalFormatting sqref="B9:E9">
    <cfRule type="cellIs" priority="5" dxfId="0" operator="notEqual" stopIfTrue="1">
      <formula>(B65513+B65535+B2+B3+B4)</formula>
    </cfRule>
  </conditionalFormatting>
  <conditionalFormatting sqref="D8">
    <cfRule type="cellIs" priority="9" dxfId="0" operator="notEqual" stopIfTrue="1">
      <formula>(D65530+D1+D4+D7+'22_6'!#REF!)</formula>
    </cfRule>
  </conditionalFormatting>
  <conditionalFormatting sqref="B7 D7">
    <cfRule type="cellIs" priority="11" dxfId="0" operator="notEqual" stopIfTrue="1">
      <formula>(B65530+B65536+B3)</formula>
    </cfRule>
  </conditionalFormatting>
  <conditionalFormatting sqref="E8">
    <cfRule type="cellIs" priority="13" dxfId="0" operator="notEqual" stopIfTrue="1">
      <formula>(E65530+E1+E4+'22_6'!#REF!+'22_6'!#REF!)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2014-11-03T15:26:41Z</cp:lastPrinted>
  <dcterms:created xsi:type="dcterms:W3CDTF">2010-12-16T08:46:47Z</dcterms:created>
  <dcterms:modified xsi:type="dcterms:W3CDTF">2014-11-03T15:27:04Z</dcterms:modified>
  <cp:category/>
  <cp:version/>
  <cp:contentType/>
  <cp:contentStatus/>
</cp:coreProperties>
</file>