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7290" activeTab="0"/>
  </bookViews>
  <sheets>
    <sheet name="Tav_22_8" sheetId="1" r:id="rId1"/>
  </sheets>
  <externalReferences>
    <externalReference r:id="rId4"/>
  </externalReferences>
  <definedNames>
    <definedName name="QxR02">#REF!</definedName>
    <definedName name="QxR04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<sst xmlns="http://schemas.openxmlformats.org/spreadsheetml/2006/main" count="66" uniqueCount="30">
  <si>
    <t>SPESE CORRENTI</t>
  </si>
  <si>
    <t>FUNZIONI (a)</t>
  </si>
  <si>
    <t>Trasferimenti</t>
  </si>
  <si>
    <t>Totale</t>
  </si>
  <si>
    <t>Istruzione pubblica</t>
  </si>
  <si>
    <t>Cultura e beni culturali</t>
  </si>
  <si>
    <t>Turismo, sport e tempo libero</t>
  </si>
  <si>
    <t>Trasporti</t>
  </si>
  <si>
    <t>Gestione del territorio</t>
  </si>
  <si>
    <t>Tutela ambientale</t>
  </si>
  <si>
    <t>Protezione sociale</t>
  </si>
  <si>
    <t>Sviluppo economico</t>
  </si>
  <si>
    <t>TOTALE</t>
  </si>
  <si>
    <t>SPESE IN CONTO CAPITALE</t>
  </si>
  <si>
    <t>(a) La classificazione funzionale delle spese finali è quella relativa allo schema previsto dal dpr n.194 del 31/01/1996</t>
  </si>
  <si>
    <r>
      <t>Fonte</t>
    </r>
    <r>
      <rPr>
        <sz val="7"/>
        <rFont val="Arial"/>
        <family val="2"/>
      </rPr>
      <t xml:space="preserve">: ISTAT, I bilanci consuntivi delle amministrazioni provinciali </t>
    </r>
  </si>
  <si>
    <t>Generale: amministrazione, gestione e controllo</t>
  </si>
  <si>
    <t>Spese 
di personale</t>
  </si>
  <si>
    <t>Acquisto
di beni e servizi</t>
  </si>
  <si>
    <t>Interessi pass. 
e oneri finanz.</t>
  </si>
  <si>
    <t>Altre spese 
correnti</t>
  </si>
  <si>
    <t xml:space="preserve">   Investimenti 
in opere</t>
  </si>
  <si>
    <t xml:space="preserve">   Mobili, 
attrezzature, etc.</t>
  </si>
  <si>
    <t xml:space="preserve"> Partecipazioni 
e conferimenti</t>
  </si>
  <si>
    <t>Altre spese  
in conto capitale</t>
  </si>
  <si>
    <t>TOTALE
SPESE FINALI</t>
  </si>
  <si>
    <r>
      <t xml:space="preserve">Tavola 22.8  Spese finali delle Amministrazioni provinciali per funzione e categoria. Impegni - Anno 2012 </t>
    </r>
    <r>
      <rPr>
        <i/>
        <sz val="9"/>
        <rFont val="Arial"/>
        <family val="2"/>
      </rPr>
      <t>(valori in euro)</t>
    </r>
  </si>
  <si>
    <r>
      <t>Tavola 22.8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Segue</t>
    </r>
    <r>
      <rPr>
        <b/>
        <sz val="9"/>
        <rFont val="Arial"/>
        <family val="2"/>
      </rPr>
      <t xml:space="preserve"> Spese finali delle Amministrazioni provinciali per funzione e categoria. Impegni - Anno 2012 </t>
    </r>
    <r>
      <rPr>
        <i/>
        <sz val="9"/>
        <rFont val="Arial"/>
        <family val="2"/>
      </rPr>
      <t>(valori in euro)</t>
    </r>
  </si>
  <si>
    <t>-</t>
  </si>
  <si>
    <t>Trasferimenti 
di capitale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</si>
</sst>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_-[$€]\ * #,##0.00_-;\-[$€]\ * #,##0.00_-;_-[$€]\ * &quot;-&quot;??_-;_-@_-"/>
    <numFmt numFmtId="172" formatCode="_(&quot;$&quot;* #,##0_);_(&quot;$&quot;* \(#,##0\);_(&quot;$&quot;* &quot;-&quot;_);_(@_)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_-* #,##0_-;\-* #,##0_-;_-* &quot;-&quot;??_-;_-@_-"/>
    <numFmt numFmtId="178" formatCode="#,##0_ ;\-#,##0\ 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0"/>
    </font>
    <font>
      <b/>
      <sz val="7"/>
      <color indexed="8"/>
      <name val="Arial"/>
      <family val="2"/>
    </font>
    <font>
      <sz val="10"/>
      <name val="MS Sans Serif"/>
      <family val="0"/>
    </font>
    <font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name val="Arial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1" applyNumberFormat="0" applyAlignment="0" applyProtection="0"/>
    <xf numFmtId="0" fontId="33" fillId="34" borderId="2" applyNumberFormat="0" applyAlignment="0" applyProtection="0"/>
    <xf numFmtId="0" fontId="12" fillId="0" borderId="3" applyNumberFormat="0" applyFill="0" applyAlignment="0" applyProtection="0"/>
    <xf numFmtId="0" fontId="13" fillId="35" borderId="4" applyNumberFormat="0" applyAlignment="0" applyProtection="0"/>
    <xf numFmtId="0" fontId="34" fillId="3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40" borderId="0" applyNumberFormat="0" applyBorder="0" applyAlignment="0" applyProtection="0"/>
    <xf numFmtId="17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2" applyNumberFormat="0" applyAlignment="0" applyProtection="0"/>
    <xf numFmtId="0" fontId="43" fillId="0" borderId="9" applyNumberFormat="0" applyFill="0" applyAlignment="0" applyProtection="0"/>
    <xf numFmtId="43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3" borderId="0" applyNumberFormat="0" applyBorder="0" applyAlignment="0" applyProtection="0"/>
    <xf numFmtId="0" fontId="14" fillId="44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0" fillId="45" borderId="10" applyNumberFormat="0" applyFont="0" applyAlignment="0" applyProtection="0"/>
    <xf numFmtId="0" fontId="1" fillId="46" borderId="11" applyNumberFormat="0" applyFont="0" applyAlignment="0" applyProtection="0"/>
    <xf numFmtId="0" fontId="45" fillId="34" borderId="12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47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69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18" xfId="0" applyFont="1" applyFill="1" applyBorder="1" applyAlignment="1">
      <alignment vertical="center"/>
    </xf>
    <xf numFmtId="0" fontId="7" fillId="0" borderId="0" xfId="85" applyFont="1" applyFill="1" applyBorder="1" applyAlignment="1">
      <alignment vertical="center"/>
      <protection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 wrapText="1"/>
    </xf>
    <xf numFmtId="170" fontId="4" fillId="0" borderId="0" xfId="9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1" fontId="4" fillId="0" borderId="0" xfId="82" applyFont="1" applyFill="1" applyAlignment="1" quotePrefix="1">
      <alignment horizontal="right" vertical="center"/>
    </xf>
    <xf numFmtId="41" fontId="4" fillId="0" borderId="0" xfId="82" applyFont="1" applyFill="1" applyAlignment="1" quotePrefix="1">
      <alignment vertical="center"/>
    </xf>
    <xf numFmtId="41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86" applyFont="1" applyFill="1" applyBorder="1" applyAlignment="1" applyProtection="1">
      <alignment horizontal="right" vertical="center" wrapText="1"/>
      <protection locked="0"/>
    </xf>
    <xf numFmtId="3" fontId="4" fillId="0" borderId="0" xfId="86" applyNumberFormat="1" applyFont="1" applyFill="1" applyBorder="1" applyAlignment="1" applyProtection="1">
      <alignment horizontal="right" vertical="center" wrapText="1"/>
      <protection locked="0"/>
    </xf>
    <xf numFmtId="41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 wrapText="1"/>
    </xf>
    <xf numFmtId="177" fontId="4" fillId="0" borderId="0" xfId="80" applyNumberFormat="1" applyFont="1" applyFill="1" applyBorder="1" applyAlignment="1" applyProtection="1">
      <alignment horizontal="right" wrapText="1"/>
      <protection/>
    </xf>
    <xf numFmtId="177" fontId="5" fillId="0" borderId="0" xfId="80" applyNumberFormat="1" applyFont="1" applyFill="1" applyBorder="1" applyAlignment="1" applyProtection="1">
      <alignment horizontal="right" wrapText="1"/>
      <protection/>
    </xf>
    <xf numFmtId="178" fontId="4" fillId="0" borderId="0" xfId="80" applyNumberFormat="1" applyFont="1" applyFill="1" applyBorder="1" applyAlignment="1" applyProtection="1">
      <alignment horizontal="right" wrapText="1"/>
      <protection/>
    </xf>
    <xf numFmtId="178" fontId="5" fillId="0" borderId="0" xfId="80" applyNumberFormat="1" applyFont="1" applyFill="1" applyBorder="1" applyAlignment="1" applyProtection="1">
      <alignment horizontal="right" wrapText="1"/>
      <protection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3" fontId="4" fillId="0" borderId="20" xfId="86" applyNumberFormat="1" applyFont="1" applyFill="1" applyBorder="1" applyAlignment="1" applyProtection="1">
      <alignment horizontal="right" vertical="center" wrapText="1"/>
      <protection locked="0"/>
    </xf>
    <xf numFmtId="3" fontId="4" fillId="0" borderId="18" xfId="86" applyNumberFormat="1" applyFont="1" applyFill="1" applyBorder="1" applyAlignment="1" applyProtection="1">
      <alignment horizontal="right" vertical="center" wrapText="1"/>
      <protection locked="0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8" xfId="0" applyFont="1" applyFill="1" applyBorder="1" applyAlignment="1">
      <alignment vertical="center"/>
    </xf>
    <xf numFmtId="178" fontId="4" fillId="0" borderId="0" xfId="80" applyNumberFormat="1" applyFont="1" applyFill="1" applyBorder="1" applyAlignment="1" applyProtection="1" quotePrefix="1">
      <alignment horizontal="right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Migliaia (0)_ tavola 5" xfId="81"/>
    <cellStyle name="Comma [0]" xfId="82"/>
    <cellStyle name="Neutral" xfId="83"/>
    <cellStyle name="Neutrale" xfId="84"/>
    <cellStyle name="Normale_Foglio10" xfId="85"/>
    <cellStyle name="Normale_province 2005" xfId="86"/>
    <cellStyle name="Nota" xfId="87"/>
    <cellStyle name="Note" xfId="88"/>
    <cellStyle name="Output" xfId="89"/>
    <cellStyle name="Percent" xfId="90"/>
    <cellStyle name="Testo avviso" xfId="91"/>
    <cellStyle name="Testo descrittivo" xfId="92"/>
    <cellStyle name="Title" xfId="93"/>
    <cellStyle name="Titolo" xfId="94"/>
    <cellStyle name="Titolo 1" xfId="95"/>
    <cellStyle name="Titolo 2" xfId="96"/>
    <cellStyle name="Titolo 3" xfId="97"/>
    <cellStyle name="Titolo 4" xfId="98"/>
    <cellStyle name="Total" xfId="99"/>
    <cellStyle name="Totale" xfId="100"/>
    <cellStyle name="Valore non valido" xfId="101"/>
    <cellStyle name="Valore valido" xfId="102"/>
    <cellStyle name="Currency" xfId="103"/>
    <cellStyle name="Valuta (0)_ tavola 5" xfId="104"/>
    <cellStyle name="Currency [0]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_22_6_1"/>
      <sheetName val="Tav_22_7"/>
      <sheetName val="Tav_22_8"/>
      <sheetName val="Tav. 22.8.1"/>
      <sheetName val="Tav 22.8.2"/>
      <sheetName val="Tav. 22.9"/>
      <sheetName val="Tav. 22.9.1"/>
      <sheetName val="Tav. 22.10"/>
      <sheetName val="Tav. 22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5.1"/>
      <sheetName val="Tav. 22.3.1"/>
      <sheetName val="Tav. 22.4"/>
      <sheetName val="Tav. 22.5"/>
      <sheetName val="Tav. 22.5.1"/>
      <sheetName val="Tav. 22.5.2"/>
      <sheetName val="Tav. 22.6"/>
      <sheetName val="Tav. 22.6.1"/>
      <sheetName val="Tav. 22.7"/>
      <sheetName val="Tav. 22.8"/>
      <sheetName val="Tav. 22.2"/>
      <sheetName val="Tav. 22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" max="1" width="28.8515625" style="1" customWidth="1"/>
    <col min="2" max="2" width="10.140625" style="4" bestFit="1" customWidth="1"/>
    <col min="3" max="3" width="10.57421875" style="1" bestFit="1" customWidth="1"/>
    <col min="4" max="4" width="9.8515625" style="1" bestFit="1" customWidth="1"/>
    <col min="5" max="5" width="9.7109375" style="4" bestFit="1" customWidth="1"/>
    <col min="6" max="6" width="10.7109375" style="4" bestFit="1" customWidth="1"/>
    <col min="7" max="7" width="10.140625" style="1" bestFit="1" customWidth="1"/>
    <col min="8" max="8" width="11.00390625" style="1" bestFit="1" customWidth="1"/>
    <col min="9" max="16384" width="9.140625" style="1" customWidth="1"/>
  </cols>
  <sheetData>
    <row r="1" spans="1:8" ht="12">
      <c r="A1" s="34" t="s">
        <v>26</v>
      </c>
      <c r="B1" s="34"/>
      <c r="C1" s="34"/>
      <c r="D1" s="34"/>
      <c r="E1" s="34"/>
      <c r="F1" s="34"/>
      <c r="G1" s="34"/>
      <c r="H1" s="34"/>
    </row>
    <row r="3" spans="1:7" ht="15.75" customHeight="1">
      <c r="A3" s="32" t="s">
        <v>1</v>
      </c>
      <c r="B3" s="26" t="s">
        <v>0</v>
      </c>
      <c r="C3" s="26"/>
      <c r="D3" s="26"/>
      <c r="E3" s="26"/>
      <c r="F3" s="26"/>
      <c r="G3" s="26"/>
    </row>
    <row r="4" spans="1:7" ht="24" customHeight="1">
      <c r="A4" s="33"/>
      <c r="B4" s="21" t="s">
        <v>17</v>
      </c>
      <c r="C4" s="21" t="s">
        <v>18</v>
      </c>
      <c r="D4" s="21" t="s">
        <v>2</v>
      </c>
      <c r="E4" s="21" t="s">
        <v>19</v>
      </c>
      <c r="F4" s="21" t="s">
        <v>20</v>
      </c>
      <c r="G4" s="21" t="s">
        <v>3</v>
      </c>
    </row>
    <row r="5" ht="9">
      <c r="A5" s="5"/>
    </row>
    <row r="6" spans="1:8" ht="18">
      <c r="A6" s="6" t="s">
        <v>16</v>
      </c>
      <c r="B6" s="24">
        <v>32064722</v>
      </c>
      <c r="C6" s="24">
        <v>21593248</v>
      </c>
      <c r="D6" s="24">
        <v>2560226</v>
      </c>
      <c r="E6" s="24">
        <v>1930066</v>
      </c>
      <c r="F6" s="24">
        <v>5777840</v>
      </c>
      <c r="G6" s="24">
        <f>SUM(B6:F6)</f>
        <v>63926102</v>
      </c>
      <c r="H6" s="7"/>
    </row>
    <row r="7" spans="1:8" ht="9">
      <c r="A7" s="8" t="s">
        <v>4</v>
      </c>
      <c r="B7" s="24">
        <v>5757000</v>
      </c>
      <c r="C7" s="24">
        <v>44082807</v>
      </c>
      <c r="D7" s="24">
        <v>3594980</v>
      </c>
      <c r="E7" s="24">
        <v>1499365</v>
      </c>
      <c r="F7" s="24">
        <v>428232</v>
      </c>
      <c r="G7" s="24">
        <f aca="true" t="shared" si="0" ref="G7:G15">SUM(B7:F7)</f>
        <v>55362384</v>
      </c>
      <c r="H7" s="7"/>
    </row>
    <row r="8" spans="1:8" ht="9">
      <c r="A8" s="8" t="s">
        <v>5</v>
      </c>
      <c r="B8" s="24">
        <v>688545</v>
      </c>
      <c r="C8" s="24">
        <v>324590</v>
      </c>
      <c r="D8" s="24">
        <v>183247</v>
      </c>
      <c r="E8" s="24">
        <v>30668</v>
      </c>
      <c r="F8" s="24">
        <v>57189</v>
      </c>
      <c r="G8" s="24">
        <f t="shared" si="0"/>
        <v>1284239</v>
      </c>
      <c r="H8" s="7"/>
    </row>
    <row r="9" spans="1:8" ht="9">
      <c r="A9" s="8" t="s">
        <v>6</v>
      </c>
      <c r="B9" s="24">
        <v>3162139</v>
      </c>
      <c r="C9" s="24">
        <v>827536</v>
      </c>
      <c r="D9" s="24">
        <v>315163</v>
      </c>
      <c r="E9" s="24">
        <v>33604</v>
      </c>
      <c r="F9" s="24">
        <v>308175</v>
      </c>
      <c r="G9" s="24">
        <f t="shared" si="0"/>
        <v>4646617</v>
      </c>
      <c r="H9" s="7"/>
    </row>
    <row r="10" spans="1:8" ht="9">
      <c r="A10" s="8" t="s">
        <v>7</v>
      </c>
      <c r="B10" s="24">
        <v>854302</v>
      </c>
      <c r="C10" s="24">
        <v>76785094</v>
      </c>
      <c r="D10" s="24">
        <v>69442</v>
      </c>
      <c r="E10" s="24">
        <v>188778</v>
      </c>
      <c r="F10" s="24">
        <v>41458</v>
      </c>
      <c r="G10" s="24">
        <f t="shared" si="0"/>
        <v>77939074</v>
      </c>
      <c r="H10" s="7"/>
    </row>
    <row r="11" spans="1:8" ht="9">
      <c r="A11" s="8" t="s">
        <v>8</v>
      </c>
      <c r="B11" s="24">
        <v>13678479</v>
      </c>
      <c r="C11" s="24">
        <v>6818894</v>
      </c>
      <c r="D11" s="24">
        <v>1064224</v>
      </c>
      <c r="E11" s="24">
        <v>3720082</v>
      </c>
      <c r="F11" s="24">
        <v>988519</v>
      </c>
      <c r="G11" s="24">
        <f t="shared" si="0"/>
        <v>26270198</v>
      </c>
      <c r="H11" s="7"/>
    </row>
    <row r="12" spans="1:8" ht="9">
      <c r="A12" s="8" t="s">
        <v>9</v>
      </c>
      <c r="B12" s="24">
        <v>10375212</v>
      </c>
      <c r="C12" s="24">
        <v>4635413</v>
      </c>
      <c r="D12" s="24">
        <v>3859986</v>
      </c>
      <c r="E12" s="24">
        <v>407169</v>
      </c>
      <c r="F12" s="24">
        <v>660400</v>
      </c>
      <c r="G12" s="24">
        <f t="shared" si="0"/>
        <v>19938180</v>
      </c>
      <c r="H12" s="7"/>
    </row>
    <row r="13" spans="1:8" ht="9">
      <c r="A13" s="8" t="s">
        <v>10</v>
      </c>
      <c r="B13" s="24">
        <v>286863</v>
      </c>
      <c r="C13" s="24">
        <v>2039591</v>
      </c>
      <c r="D13" s="24">
        <v>314233</v>
      </c>
      <c r="E13" s="37" t="s">
        <v>28</v>
      </c>
      <c r="F13" s="24">
        <v>21500</v>
      </c>
      <c r="G13" s="24">
        <f t="shared" si="0"/>
        <v>2662187</v>
      </c>
      <c r="H13" s="7"/>
    </row>
    <row r="14" spans="1:8" ht="9">
      <c r="A14" s="8" t="s">
        <v>11</v>
      </c>
      <c r="B14" s="24">
        <v>7189856</v>
      </c>
      <c r="C14" s="24">
        <v>8558364</v>
      </c>
      <c r="D14" s="24">
        <v>3944448</v>
      </c>
      <c r="E14" s="24">
        <v>1065</v>
      </c>
      <c r="F14" s="24">
        <v>430061</v>
      </c>
      <c r="G14" s="24">
        <f t="shared" si="0"/>
        <v>20123794</v>
      </c>
      <c r="H14" s="7"/>
    </row>
    <row r="15" spans="1:8" ht="9">
      <c r="A15" s="3" t="s">
        <v>12</v>
      </c>
      <c r="B15" s="25">
        <f>SUM(B6:B14)</f>
        <v>74057118</v>
      </c>
      <c r="C15" s="25">
        <f>SUM(C6:C14)</f>
        <v>165665537</v>
      </c>
      <c r="D15" s="25">
        <f>SUM(D6:D14)</f>
        <v>15905949</v>
      </c>
      <c r="E15" s="25">
        <f>SUM(E6:E14)</f>
        <v>7810797</v>
      </c>
      <c r="F15" s="25">
        <f>SUM(F6:F14)</f>
        <v>8713374</v>
      </c>
      <c r="G15" s="25">
        <f>SUM(G6:G14)</f>
        <v>272152775</v>
      </c>
      <c r="H15" s="7"/>
    </row>
    <row r="16" spans="1:8" ht="6" customHeight="1">
      <c r="A16" s="2"/>
      <c r="B16" s="11"/>
      <c r="C16" s="2"/>
      <c r="D16" s="2"/>
      <c r="E16" s="11"/>
      <c r="F16" s="11"/>
      <c r="G16" s="2"/>
      <c r="H16" s="12"/>
    </row>
    <row r="17" spans="1:8" ht="6" customHeight="1">
      <c r="A17" s="12"/>
      <c r="B17" s="20"/>
      <c r="C17" s="12"/>
      <c r="D17" s="12"/>
      <c r="E17" s="20"/>
      <c r="F17" s="20"/>
      <c r="G17" s="12"/>
      <c r="H17" s="12"/>
    </row>
    <row r="19" spans="1:8" ht="12">
      <c r="A19" s="34" t="s">
        <v>27</v>
      </c>
      <c r="B19" s="34"/>
      <c r="C19" s="34"/>
      <c r="D19" s="34"/>
      <c r="E19" s="34"/>
      <c r="F19" s="34"/>
      <c r="G19" s="34"/>
      <c r="H19" s="34"/>
    </row>
    <row r="21" spans="1:8" ht="15.75" customHeight="1">
      <c r="A21" s="32" t="s">
        <v>1</v>
      </c>
      <c r="B21" s="26" t="s">
        <v>13</v>
      </c>
      <c r="C21" s="26"/>
      <c r="D21" s="26"/>
      <c r="E21" s="26"/>
      <c r="F21" s="26"/>
      <c r="G21" s="26"/>
      <c r="H21" s="27" t="s">
        <v>25</v>
      </c>
    </row>
    <row r="22" spans="1:8" ht="9">
      <c r="A22" s="35"/>
      <c r="B22" s="30" t="s">
        <v>21</v>
      </c>
      <c r="C22" s="30" t="s">
        <v>22</v>
      </c>
      <c r="D22" s="30" t="s">
        <v>29</v>
      </c>
      <c r="E22" s="30" t="s">
        <v>23</v>
      </c>
      <c r="F22" s="30" t="s">
        <v>24</v>
      </c>
      <c r="G22" s="27" t="s">
        <v>3</v>
      </c>
      <c r="H22" s="28"/>
    </row>
    <row r="23" spans="1:8" ht="17.25" customHeight="1">
      <c r="A23" s="36"/>
      <c r="B23" s="31"/>
      <c r="C23" s="31"/>
      <c r="D23" s="31"/>
      <c r="E23" s="31"/>
      <c r="F23" s="31"/>
      <c r="G23" s="29"/>
      <c r="H23" s="29"/>
    </row>
    <row r="24" spans="1:8" ht="9">
      <c r="A24" s="5"/>
      <c r="B24" s="9"/>
      <c r="C24" s="10"/>
      <c r="D24" s="10"/>
      <c r="E24" s="9"/>
      <c r="F24" s="9"/>
      <c r="G24" s="10"/>
      <c r="H24" s="10"/>
    </row>
    <row r="25" spans="1:9" ht="18">
      <c r="A25" s="6" t="s">
        <v>16</v>
      </c>
      <c r="B25" s="24">
        <v>1810103</v>
      </c>
      <c r="C25" s="24">
        <v>271809</v>
      </c>
      <c r="D25" s="37" t="s">
        <v>28</v>
      </c>
      <c r="E25" s="24">
        <v>3771032</v>
      </c>
      <c r="F25" s="24">
        <v>6000000</v>
      </c>
      <c r="G25" s="24">
        <f>SUM(B25:F25)</f>
        <v>11852944</v>
      </c>
      <c r="H25" s="24">
        <f>G6+G25</f>
        <v>75779046</v>
      </c>
      <c r="I25" s="22"/>
    </row>
    <row r="26" spans="1:9" ht="9">
      <c r="A26" s="8" t="s">
        <v>4</v>
      </c>
      <c r="B26" s="24">
        <v>1140644</v>
      </c>
      <c r="C26" s="37" t="s">
        <v>28</v>
      </c>
      <c r="D26" s="24">
        <v>30000</v>
      </c>
      <c r="E26" s="37" t="s">
        <v>28</v>
      </c>
      <c r="F26" s="37" t="s">
        <v>28</v>
      </c>
      <c r="G26" s="24">
        <f aca="true" t="shared" si="1" ref="G26:G34">SUM(B26:F26)</f>
        <v>1170644</v>
      </c>
      <c r="H26" s="24">
        <f aca="true" t="shared" si="2" ref="H26:H33">G7+G26</f>
        <v>56533028</v>
      </c>
      <c r="I26" s="22"/>
    </row>
    <row r="27" spans="1:9" ht="9">
      <c r="A27" s="8" t="s">
        <v>5</v>
      </c>
      <c r="B27" s="37" t="s">
        <v>28</v>
      </c>
      <c r="C27" s="37">
        <v>900</v>
      </c>
      <c r="D27" s="37" t="s">
        <v>28</v>
      </c>
      <c r="E27" s="37" t="s">
        <v>28</v>
      </c>
      <c r="F27" s="37" t="s">
        <v>28</v>
      </c>
      <c r="G27" s="24">
        <f t="shared" si="1"/>
        <v>900</v>
      </c>
      <c r="H27" s="24">
        <f t="shared" si="2"/>
        <v>1285139</v>
      </c>
      <c r="I27" s="22"/>
    </row>
    <row r="28" spans="1:9" ht="9">
      <c r="A28" s="8" t="s">
        <v>6</v>
      </c>
      <c r="B28" s="24">
        <v>2000000</v>
      </c>
      <c r="C28" s="37" t="s">
        <v>28</v>
      </c>
      <c r="D28" s="37" t="s">
        <v>28</v>
      </c>
      <c r="E28" s="24">
        <v>2</v>
      </c>
      <c r="F28" s="37" t="s">
        <v>28</v>
      </c>
      <c r="G28" s="24">
        <f t="shared" si="1"/>
        <v>2000002</v>
      </c>
      <c r="H28" s="24">
        <f t="shared" si="2"/>
        <v>6646619</v>
      </c>
      <c r="I28" s="22"/>
    </row>
    <row r="29" spans="1:9" ht="9">
      <c r="A29" s="8" t="s">
        <v>7</v>
      </c>
      <c r="B29" s="37" t="s">
        <v>28</v>
      </c>
      <c r="C29" s="37" t="s">
        <v>28</v>
      </c>
      <c r="D29" s="37">
        <v>388434</v>
      </c>
      <c r="E29" s="37">
        <v>8283</v>
      </c>
      <c r="F29" s="37" t="s">
        <v>28</v>
      </c>
      <c r="G29" s="24">
        <f t="shared" si="1"/>
        <v>396717</v>
      </c>
      <c r="H29" s="24">
        <f t="shared" si="2"/>
        <v>78335791</v>
      </c>
      <c r="I29" s="22"/>
    </row>
    <row r="30" spans="1:9" ht="9">
      <c r="A30" s="8" t="s">
        <v>8</v>
      </c>
      <c r="B30" s="24">
        <v>8113955</v>
      </c>
      <c r="C30" s="24">
        <v>22053</v>
      </c>
      <c r="D30" s="24">
        <v>226965</v>
      </c>
      <c r="E30" s="37" t="s">
        <v>28</v>
      </c>
      <c r="F30" s="24">
        <v>159866</v>
      </c>
      <c r="G30" s="24">
        <f t="shared" si="1"/>
        <v>8522839</v>
      </c>
      <c r="H30" s="24">
        <f t="shared" si="2"/>
        <v>34793037</v>
      </c>
      <c r="I30" s="22"/>
    </row>
    <row r="31" spans="1:9" ht="9">
      <c r="A31" s="8" t="s">
        <v>9</v>
      </c>
      <c r="B31" s="24">
        <v>1998482</v>
      </c>
      <c r="C31" s="24">
        <v>62363</v>
      </c>
      <c r="D31" s="24">
        <v>61116</v>
      </c>
      <c r="E31" s="37" t="s">
        <v>28</v>
      </c>
      <c r="F31" s="37">
        <v>376243</v>
      </c>
      <c r="G31" s="24">
        <f t="shared" si="1"/>
        <v>2498204</v>
      </c>
      <c r="H31" s="24">
        <f t="shared" si="2"/>
        <v>22436384</v>
      </c>
      <c r="I31" s="22"/>
    </row>
    <row r="32" spans="1:9" ht="9">
      <c r="A32" s="8" t="s">
        <v>10</v>
      </c>
      <c r="B32" s="24"/>
      <c r="C32" s="24">
        <v>50200</v>
      </c>
      <c r="D32" s="37" t="s">
        <v>28</v>
      </c>
      <c r="E32" s="37" t="s">
        <v>28</v>
      </c>
      <c r="F32" s="37" t="s">
        <v>28</v>
      </c>
      <c r="G32" s="24">
        <f t="shared" si="1"/>
        <v>50200</v>
      </c>
      <c r="H32" s="24">
        <f t="shared" si="2"/>
        <v>2712387</v>
      </c>
      <c r="I32" s="22"/>
    </row>
    <row r="33" spans="1:9" ht="9">
      <c r="A33" s="8" t="s">
        <v>11</v>
      </c>
      <c r="B33" s="37" t="s">
        <v>28</v>
      </c>
      <c r="C33" s="37" t="s">
        <v>28</v>
      </c>
      <c r="D33" s="37" t="s">
        <v>28</v>
      </c>
      <c r="E33" s="37" t="s">
        <v>28</v>
      </c>
      <c r="F33" s="37" t="s">
        <v>28</v>
      </c>
      <c r="G33" s="24">
        <f t="shared" si="1"/>
        <v>0</v>
      </c>
      <c r="H33" s="24">
        <f t="shared" si="2"/>
        <v>20123794</v>
      </c>
      <c r="I33" s="22"/>
    </row>
    <row r="34" spans="1:9" s="5" customFormat="1" ht="9">
      <c r="A34" s="3" t="s">
        <v>12</v>
      </c>
      <c r="B34" s="25">
        <f>SUM(B25:B33)</f>
        <v>15063184</v>
      </c>
      <c r="C34" s="25">
        <f>SUM(C25:C33)</f>
        <v>407325</v>
      </c>
      <c r="D34" s="25">
        <f>SUM(D25:D33)</f>
        <v>706515</v>
      </c>
      <c r="E34" s="25">
        <f>SUM(E25:E33)</f>
        <v>3779317</v>
      </c>
      <c r="F34" s="25">
        <f>SUM(F25:F33)</f>
        <v>6536109</v>
      </c>
      <c r="G34" s="25">
        <f t="shared" si="1"/>
        <v>26492450</v>
      </c>
      <c r="H34" s="25">
        <f>G15+G34</f>
        <v>298645225</v>
      </c>
      <c r="I34" s="23"/>
    </row>
    <row r="35" spans="1:8" ht="5.25" customHeight="1">
      <c r="A35" s="2"/>
      <c r="B35" s="11"/>
      <c r="C35" s="2"/>
      <c r="D35" s="2"/>
      <c r="E35" s="11"/>
      <c r="F35" s="11"/>
      <c r="G35" s="2"/>
      <c r="H35" s="2"/>
    </row>
    <row r="36" spans="1:8" ht="9">
      <c r="A36" s="12"/>
      <c r="B36" s="20"/>
      <c r="C36" s="12"/>
      <c r="D36" s="12"/>
      <c r="E36" s="20"/>
      <c r="F36" s="20"/>
      <c r="G36" s="12"/>
      <c r="H36" s="12"/>
    </row>
    <row r="37" ht="9">
      <c r="A37" s="16" t="s">
        <v>15</v>
      </c>
    </row>
    <row r="38" ht="9">
      <c r="A38" s="1" t="s">
        <v>14</v>
      </c>
    </row>
    <row r="41" spans="1:8" ht="9">
      <c r="A41" s="17"/>
      <c r="B41" s="18"/>
      <c r="C41" s="18"/>
      <c r="D41" s="18"/>
      <c r="E41" s="17"/>
      <c r="F41" s="17"/>
      <c r="G41" s="17"/>
      <c r="H41" s="17"/>
    </row>
    <row r="42" spans="1:8" ht="9">
      <c r="A42" s="14"/>
      <c r="B42" s="13"/>
      <c r="C42" s="14"/>
      <c r="D42" s="14"/>
      <c r="E42" s="13"/>
      <c r="F42" s="13"/>
      <c r="G42" s="14"/>
      <c r="H42" s="14"/>
    </row>
    <row r="43" spans="1:8" ht="9">
      <c r="A43" s="14"/>
      <c r="B43" s="13"/>
      <c r="C43" s="14"/>
      <c r="D43" s="14"/>
      <c r="E43" s="13"/>
      <c r="F43" s="13"/>
      <c r="G43" s="14"/>
      <c r="H43" s="14"/>
    </row>
    <row r="44" spans="1:8" ht="9">
      <c r="A44" s="14"/>
      <c r="B44" s="13"/>
      <c r="C44" s="14"/>
      <c r="D44" s="14"/>
      <c r="E44" s="13"/>
      <c r="F44" s="13"/>
      <c r="G44" s="14"/>
      <c r="H44" s="14"/>
    </row>
    <row r="45" spans="1:8" ht="9">
      <c r="A45" s="14"/>
      <c r="B45" s="13"/>
      <c r="C45" s="14"/>
      <c r="D45" s="14"/>
      <c r="E45" s="13"/>
      <c r="F45" s="13"/>
      <c r="G45" s="14"/>
      <c r="H45" s="14"/>
    </row>
    <row r="46" spans="1:8" ht="9">
      <c r="A46" s="14"/>
      <c r="B46" s="13"/>
      <c r="C46" s="14"/>
      <c r="D46" s="14"/>
      <c r="E46" s="13"/>
      <c r="F46" s="13"/>
      <c r="G46" s="14"/>
      <c r="H46" s="14"/>
    </row>
    <row r="47" spans="1:8" ht="9">
      <c r="A47" s="14"/>
      <c r="B47" s="13"/>
      <c r="C47" s="14"/>
      <c r="D47" s="14"/>
      <c r="E47" s="13"/>
      <c r="F47" s="13"/>
      <c r="G47" s="14"/>
      <c r="H47" s="14"/>
    </row>
    <row r="48" spans="1:8" ht="9">
      <c r="A48" s="14"/>
      <c r="B48" s="13"/>
      <c r="C48" s="14"/>
      <c r="D48" s="14"/>
      <c r="E48" s="13"/>
      <c r="F48" s="13"/>
      <c r="G48" s="14"/>
      <c r="H48" s="14"/>
    </row>
    <row r="49" spans="1:8" ht="9">
      <c r="A49" s="14"/>
      <c r="B49" s="13"/>
      <c r="C49" s="14"/>
      <c r="D49" s="14"/>
      <c r="E49" s="13"/>
      <c r="F49" s="13"/>
      <c r="G49" s="14"/>
      <c r="H49" s="14"/>
    </row>
    <row r="50" spans="1:8" ht="9">
      <c r="A50" s="14"/>
      <c r="B50" s="13"/>
      <c r="C50" s="14"/>
      <c r="D50" s="14"/>
      <c r="E50" s="13"/>
      <c r="F50" s="13"/>
      <c r="G50" s="14"/>
      <c r="H50" s="14"/>
    </row>
    <row r="51" spans="1:8" ht="9">
      <c r="A51" s="15"/>
      <c r="B51" s="19"/>
      <c r="C51" s="15"/>
      <c r="D51" s="15"/>
      <c r="E51" s="19"/>
      <c r="F51" s="19"/>
      <c r="G51" s="15"/>
      <c r="H51" s="15"/>
    </row>
  </sheetData>
  <sheetProtection/>
  <mergeCells count="13">
    <mergeCell ref="A1:H1"/>
    <mergeCell ref="A19:H19"/>
    <mergeCell ref="D22:D23"/>
    <mergeCell ref="E22:E23"/>
    <mergeCell ref="F22:F23"/>
    <mergeCell ref="G22:G23"/>
    <mergeCell ref="A21:A23"/>
    <mergeCell ref="B21:G21"/>
    <mergeCell ref="H21:H23"/>
    <mergeCell ref="B22:B23"/>
    <mergeCell ref="C22:C23"/>
    <mergeCell ref="B3:G3"/>
    <mergeCell ref="A3: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 Maria Teresa</cp:lastModifiedBy>
  <cp:lastPrinted>2013-11-14T11:47:45Z</cp:lastPrinted>
  <dcterms:created xsi:type="dcterms:W3CDTF">2010-12-16T08:46:48Z</dcterms:created>
  <dcterms:modified xsi:type="dcterms:W3CDTF">2014-11-06T14:36:12Z</dcterms:modified>
  <cp:category/>
  <cp:version/>
  <cp:contentType/>
  <cp:contentStatus/>
</cp:coreProperties>
</file>