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796" windowHeight="8280" activeTab="0"/>
  </bookViews>
  <sheets>
    <sheet name="22_9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<sst xmlns="http://schemas.openxmlformats.org/spreadsheetml/2006/main" count="21" uniqueCount="21">
  <si>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t>TITOLI E CATEGORIE</t>
  </si>
  <si>
    <t>ACCERTAMENTI</t>
  </si>
  <si>
    <t>RISCOSSIONI</t>
  </si>
  <si>
    <t>in c/competenza</t>
  </si>
  <si>
    <t>in c/residui</t>
  </si>
  <si>
    <t>Entrate correnti</t>
  </si>
  <si>
    <t xml:space="preserve">   Entrate tributarie 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</si>
  <si>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</si>
  <si>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</si>
  <si>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</si>
  <si>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</si>
  <si>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Traferimenti</t>
  </si>
  <si>
    <t xml:space="preserve">   Riscossione di crediti</t>
  </si>
  <si>
    <t>Accensione di prestiti</t>
  </si>
  <si>
    <r>
      <t xml:space="preserve">TOTALE GENERALE ENTRATE </t>
    </r>
    <r>
      <rPr>
        <sz val="7"/>
        <rFont val="Arial"/>
        <family val="2"/>
      </rPr>
      <t>(b)</t>
    </r>
  </si>
  <si>
    <t>(a) La capacità di riscossione è il rapporto percentuale tra le riscossioni in conto competenza e gli accertamenti</t>
  </si>
  <si>
    <t>(b) Al netto delle partite di giro</t>
  </si>
  <si>
    <r>
      <t xml:space="preserve">Fonte: </t>
    </r>
    <r>
      <rPr>
        <sz val="7"/>
        <rFont val="Arial"/>
        <family val="2"/>
      </rPr>
      <t>REGIONE LIGURIA - Settore Risorse Finanziarie, Bilancio ed Entrate Regionali</t>
    </r>
  </si>
  <si>
    <t>CAPACITA' DI 
RISCOSSIONE(a) (per cento)</t>
  </si>
  <si>
    <r>
      <t xml:space="preserve">Tavola 22.9   Accertamenti, riscossioni e capacità di riscossione dell'Amministrazione regionale per titolo - 
                       Anno 2013 </t>
    </r>
    <r>
      <rPr>
        <i/>
        <sz val="9"/>
        <rFont val="Arial"/>
        <family val="2"/>
      </rPr>
      <t>(valori in euro)</t>
    </r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</si>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</sst>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1" applyNumberFormat="0" applyAlignment="0" applyProtection="0"/>
    <xf numFmtId="0" fontId="32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33" fillId="3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82" applyNumberFormat="1" applyFont="1" applyFill="1" applyBorder="1" applyAlignment="1">
      <alignment horizontal="right" vertical="center"/>
    </xf>
    <xf numFmtId="3" fontId="3" fillId="0" borderId="0" xfId="80" applyNumberFormat="1" applyFont="1" applyFill="1" applyBorder="1" applyAlignment="1">
      <alignment horizontal="right" vertical="center"/>
    </xf>
    <xf numFmtId="3" fontId="6" fillId="0" borderId="0" xfId="82" applyNumberFormat="1" applyFont="1" applyFill="1" applyBorder="1" applyAlignment="1">
      <alignment horizontal="right" vertical="center"/>
    </xf>
    <xf numFmtId="174" fontId="3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 quotePrefix="1">
      <alignment horizontal="right" vertical="center"/>
    </xf>
    <xf numFmtId="9" fontId="3" fillId="0" borderId="0" xfId="88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3" fontId="6" fillId="0" borderId="0" xfId="82" applyNumberFormat="1" applyFont="1" applyFill="1" applyBorder="1" applyAlignment="1" quotePrefix="1">
      <alignment horizontal="right" vertical="center"/>
    </xf>
    <xf numFmtId="9" fontId="4" fillId="0" borderId="0" xfId="88" applyFont="1" applyFill="1" applyBorder="1" applyAlignment="1">
      <alignment horizontal="righ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starl.regione.liguria.it/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10"/>
      <sheetName val="Tav. 22.10.1"/>
      <sheetName val="Tav. 22.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4.421875" style="1" customWidth="1"/>
    <col min="2" max="2" width="12.7109375" style="1" customWidth="1"/>
    <col min="3" max="3" width="1.7109375" style="1" customWidth="1"/>
    <col min="4" max="6" width="12.7109375" style="1" customWidth="1"/>
    <col min="7" max="16384" width="9.140625" style="1" customWidth="1"/>
  </cols>
  <sheetData>
    <row r="1" spans="1:6" ht="24.75" customHeight="1">
      <c r="A1" s="19" t="s">
        <v>19</v>
      </c>
      <c r="B1" s="19"/>
      <c r="C1" s="19"/>
      <c r="D1" s="19"/>
      <c r="E1" s="19"/>
      <c r="F1" s="19"/>
    </row>
    <row r="3" spans="1:6" ht="15.75" customHeight="1">
      <c r="A3" s="22" t="s">
        <v>0</v>
      </c>
      <c r="B3" s="24" t="s">
        <v>1</v>
      </c>
      <c r="C3" s="2"/>
      <c r="D3" s="26" t="s">
        <v>2</v>
      </c>
      <c r="E3" s="26"/>
      <c r="F3" s="27" t="s">
        <v>18</v>
      </c>
    </row>
    <row r="4" spans="1:6" ht="15.75" customHeight="1">
      <c r="A4" s="23"/>
      <c r="B4" s="25"/>
      <c r="C4" s="3"/>
      <c r="D4" s="4" t="s">
        <v>3</v>
      </c>
      <c r="E4" s="4" t="s">
        <v>4</v>
      </c>
      <c r="F4" s="28"/>
    </row>
    <row r="5" spans="1:6" ht="8.25">
      <c r="A5" s="5"/>
      <c r="B5" s="5"/>
      <c r="C5" s="5"/>
      <c r="D5" s="5"/>
      <c r="E5" s="5"/>
      <c r="F5" s="14"/>
    </row>
    <row r="6" spans="1:6" ht="8.25">
      <c r="A6" s="6" t="s">
        <v>5</v>
      </c>
      <c r="B6" s="11">
        <f>+B7+B8+B9</f>
        <v>3802788688</v>
      </c>
      <c r="C6" s="11"/>
      <c r="D6" s="11">
        <f>+D7+D8+D9</f>
        <v>3122114244</v>
      </c>
      <c r="E6" s="11">
        <f>+E7+E8+E9</f>
        <v>1890457149</v>
      </c>
      <c r="F6" s="30">
        <f>+D6/B6</f>
        <v>0.8210065034252568</v>
      </c>
    </row>
    <row r="7" spans="1:6" ht="8.25">
      <c r="A7" s="7" t="s">
        <v>6</v>
      </c>
      <c r="B7" s="12">
        <v>3197537689</v>
      </c>
      <c r="C7" s="12"/>
      <c r="D7" s="12">
        <v>2577907228</v>
      </c>
      <c r="E7" s="12">
        <v>1787904970</v>
      </c>
      <c r="F7" s="17">
        <f>+D7/B7</f>
        <v>0.8062163698236865</v>
      </c>
    </row>
    <row r="8" spans="1:6" ht="8.25">
      <c r="A8" s="7" t="s">
        <v>7</v>
      </c>
      <c r="B8" s="12">
        <v>526238482</v>
      </c>
      <c r="C8" s="12"/>
      <c r="D8" s="12">
        <v>474511719</v>
      </c>
      <c r="E8" s="12">
        <v>92003664</v>
      </c>
      <c r="F8" s="17">
        <f aca="true" t="shared" si="0" ref="F8:F17">+D8/B8</f>
        <v>0.9017047122752988</v>
      </c>
    </row>
    <row r="9" spans="1:6" ht="8.25">
      <c r="A9" s="7" t="s">
        <v>8</v>
      </c>
      <c r="B9" s="13">
        <v>79012517</v>
      </c>
      <c r="D9" s="13">
        <v>69695297</v>
      </c>
      <c r="E9" s="13">
        <v>10548515</v>
      </c>
      <c r="F9" s="17">
        <f t="shared" si="0"/>
        <v>0.8820791900604812</v>
      </c>
    </row>
    <row r="10" spans="1:6" ht="8.25">
      <c r="A10" s="7"/>
      <c r="B10" s="10"/>
      <c r="C10" s="10"/>
      <c r="D10" s="10"/>
      <c r="E10" s="10"/>
      <c r="F10" s="17"/>
    </row>
    <row r="11" spans="1:6" ht="8.25">
      <c r="A11" s="6" t="s">
        <v>9</v>
      </c>
      <c r="B11" s="9">
        <f>+B12+B13</f>
        <v>243318704</v>
      </c>
      <c r="C11" s="9"/>
      <c r="D11" s="9">
        <f>+D12+D13</f>
        <v>138327090</v>
      </c>
      <c r="E11" s="9">
        <f>SUM(E12:E13)</f>
        <v>212507527</v>
      </c>
      <c r="F11" s="30">
        <f t="shared" si="0"/>
        <v>0.5685016717827003</v>
      </c>
    </row>
    <row r="12" spans="1:6" ht="8.25">
      <c r="A12" s="7" t="s">
        <v>10</v>
      </c>
      <c r="B12" s="13">
        <v>738469</v>
      </c>
      <c r="C12" s="13"/>
      <c r="D12" s="16">
        <v>738469</v>
      </c>
      <c r="E12" s="29" t="s">
        <v>20</v>
      </c>
      <c r="F12" s="17">
        <f t="shared" si="0"/>
        <v>1</v>
      </c>
    </row>
    <row r="13" spans="1:6" ht="8.25">
      <c r="A13" s="7" t="s">
        <v>11</v>
      </c>
      <c r="B13" s="13">
        <f>243318704-B12</f>
        <v>242580235</v>
      </c>
      <c r="C13" s="13"/>
      <c r="D13" s="13">
        <f>138327090-D12</f>
        <v>137588621</v>
      </c>
      <c r="E13" s="13">
        <v>212507527</v>
      </c>
      <c r="F13" s="17">
        <f t="shared" si="0"/>
        <v>0.5671880934569958</v>
      </c>
    </row>
    <row r="14" spans="1:6" ht="8.25">
      <c r="A14" s="7" t="s">
        <v>12</v>
      </c>
      <c r="B14" s="15"/>
      <c r="C14" s="13"/>
      <c r="D14" s="15"/>
      <c r="E14" s="15"/>
      <c r="F14" s="17"/>
    </row>
    <row r="15" spans="1:6" ht="8.25">
      <c r="A15" s="7"/>
      <c r="B15" s="10"/>
      <c r="C15" s="10"/>
      <c r="D15" s="10"/>
      <c r="E15" s="10"/>
      <c r="F15" s="17"/>
    </row>
    <row r="16" spans="1:6" ht="8.25">
      <c r="A16" s="6" t="s">
        <v>13</v>
      </c>
      <c r="B16" s="15">
        <v>189526161</v>
      </c>
      <c r="C16" s="11"/>
      <c r="D16" s="15">
        <v>189526161</v>
      </c>
      <c r="E16" s="15">
        <v>12673092</v>
      </c>
      <c r="F16" s="30">
        <f t="shared" si="0"/>
        <v>1</v>
      </c>
    </row>
    <row r="17" spans="1:6" ht="8.25">
      <c r="A17" s="6" t="s">
        <v>14</v>
      </c>
      <c r="B17" s="9">
        <f>+B7+B8+B9+B12+B13+B16</f>
        <v>4235633553</v>
      </c>
      <c r="C17" s="9"/>
      <c r="D17" s="9">
        <f>+D7+D8+D9+D12+D13+D16</f>
        <v>3449967495</v>
      </c>
      <c r="E17" s="9">
        <f>+E7+E8+E9+E13+E16</f>
        <v>2115637768</v>
      </c>
      <c r="F17" s="30">
        <f t="shared" si="0"/>
        <v>0.8145103800484508</v>
      </c>
    </row>
    <row r="18" spans="1:6" ht="5.25" customHeight="1">
      <c r="A18" s="8"/>
      <c r="B18" s="8"/>
      <c r="C18" s="8"/>
      <c r="D18" s="8"/>
      <c r="E18" s="8"/>
      <c r="F18" s="8"/>
    </row>
    <row r="20" spans="1:6" ht="8.25">
      <c r="A20" s="20" t="s">
        <v>17</v>
      </c>
      <c r="B20" s="20"/>
      <c r="C20" s="20"/>
      <c r="D20" s="20"/>
      <c r="E20" s="20"/>
      <c r="F20" s="20"/>
    </row>
    <row r="21" spans="1:6" ht="8.25">
      <c r="A21" s="21" t="s">
        <v>15</v>
      </c>
      <c r="B21" s="21"/>
      <c r="C21" s="21"/>
      <c r="D21" s="21"/>
      <c r="E21" s="21"/>
      <c r="F21" s="21"/>
    </row>
    <row r="22" spans="1:6" ht="8.25">
      <c r="A22" s="21" t="s">
        <v>16</v>
      </c>
      <c r="B22" s="21"/>
      <c r="C22" s="21"/>
      <c r="D22" s="21"/>
      <c r="E22" s="21"/>
      <c r="F22" s="21"/>
    </row>
    <row r="23" spans="2:5" ht="8.25">
      <c r="B23" s="18"/>
      <c r="C23" s="18"/>
      <c r="D23" s="18"/>
      <c r="E23" s="18"/>
    </row>
  </sheetData>
  <sheetProtection/>
  <mergeCells count="8">
    <mergeCell ref="A1:F1"/>
    <mergeCell ref="A20:F20"/>
    <mergeCell ref="A22:F22"/>
    <mergeCell ref="A21:F21"/>
    <mergeCell ref="A3:A4"/>
    <mergeCell ref="B3:B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2013-12-11T11:27:09Z</cp:lastPrinted>
  <dcterms:created xsi:type="dcterms:W3CDTF">2010-12-16T08:46:51Z</dcterms:created>
  <dcterms:modified xsi:type="dcterms:W3CDTF">2014-12-05T11:26:44Z</dcterms:modified>
  <cp:category/>
  <cp:version/>
  <cp:contentType/>
  <cp:contentStatus/>
</cp:coreProperties>
</file>