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24" windowWidth="13356" windowHeight="10212" activeTab="0"/>
  </bookViews>
  <sheets>
    <sheet name="3_3" sheetId="1" r:id="rId1"/>
  </sheets>
  <definedNames>
    <definedName name="_xlnm.Print_Area" localSheetId="0">'3_3'!$A$1:$M$47</definedName>
  </definedNames>
  <calcPr fullCalcOnLoad="1"/>
</workbook>
</file>

<file path=xl/sharedStrings.xml><?xml version="1.0" encoding="utf-8"?>
<sst xmlns="http://schemas.openxmlformats.org/spreadsheetml/2006/main" count="83" uniqueCount="43">
  <si>
    <t>Istituti Pubblici</t>
  </si>
  <si>
    <t>Aziende ospedaliere</t>
  </si>
  <si>
    <t>Presidi A.S.L.</t>
  </si>
  <si>
    <t>Istituti scientifici</t>
  </si>
  <si>
    <t>Istituti Privati</t>
  </si>
  <si>
    <t>Case di cura accreditate</t>
  </si>
  <si>
    <t>Ente Ospedaliero Galliera</t>
  </si>
  <si>
    <t>Chiavarese</t>
  </si>
  <si>
    <t>Spezzino</t>
  </si>
  <si>
    <t>G. Gaslini</t>
  </si>
  <si>
    <t>Villa Azzurra Rapallo</t>
  </si>
  <si>
    <t>Cardiovascolare Camogli</t>
  </si>
  <si>
    <t>ISPRI Maugeri Nervi</t>
  </si>
  <si>
    <t>RICOVERI</t>
  </si>
  <si>
    <t>GIORNATE DI DEGENZA</t>
  </si>
  <si>
    <t xml:space="preserve">LIGURIA </t>
  </si>
  <si>
    <t xml:space="preserve">Imperiese </t>
  </si>
  <si>
    <t>Casa di cura S. Michele</t>
  </si>
  <si>
    <t>Casa di cura Alma Mater</t>
  </si>
  <si>
    <r>
      <t xml:space="preserve">Fonte: </t>
    </r>
    <r>
      <rPr>
        <sz val="7"/>
        <rFont val="Arial"/>
        <family val="2"/>
      </rPr>
      <t>Regione Liguria - Settore Comunicazione, Ricerca, Sistema Informativo, Coordinamento Progetti in Sanità</t>
    </r>
  </si>
  <si>
    <t xml:space="preserve">Savonese </t>
  </si>
  <si>
    <t xml:space="preserve">Genovese </t>
  </si>
  <si>
    <t>POSTI LETTO (a)</t>
  </si>
  <si>
    <t>San Martino - IST (c )</t>
  </si>
  <si>
    <t>Ospedale Evangelico Intern. (d)</t>
  </si>
  <si>
    <t>ANNI
TIPI DI ISTITUTI</t>
  </si>
  <si>
    <t>Degenza
ordinaria</t>
  </si>
  <si>
    <t>Day
hospital</t>
  </si>
  <si>
    <t>Day 
surgery</t>
  </si>
  <si>
    <t>Riabili-
tazione</t>
  </si>
  <si>
    <t>Lungo-
degenti</t>
  </si>
  <si>
    <t>Degenza
ordinaria/
riabilitazione</t>
  </si>
  <si>
    <t>Degenza 
media
 grezza (b)</t>
  </si>
  <si>
    <t>Nota:  I posti letto del nido (culle) sono sempre esclusi</t>
  </si>
  <si>
    <t>(a) Dati riferiti al dicembre di ogni anno</t>
  </si>
  <si>
    <t>(b) Rapporto tra giornate di degenza ordinaria e numero di dimessi (compresi riabilitazione e lungodegenza esclusi neonati sani)</t>
  </si>
  <si>
    <t>(c ) A partire dal settembre 2011 l'Azienda Ospedaliera San Martino e l'I.S.T. sono stati fusi in un unico soggetto</t>
  </si>
  <si>
    <t>(d) A partire dal  giugno 2011 l'Azienda Ospedaliera Evangelico Internazionale ha assorbito l'Ospedale San Carlo di Voltri prima parte dell'ASL 3</t>
  </si>
  <si>
    <t>,,,,</t>
  </si>
  <si>
    <t>Tavola 3.3  Posti letto, ricoveri e giornate di degenza per ASL e tipologia di istituto di cura - Anno 2013</t>
  </si>
  <si>
    <t>2013 - DATI TERRITORIALI</t>
  </si>
  <si>
    <t>-</t>
  </si>
  <si>
    <t>Istituto Sant'Anna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</si>
</sst>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43">
    <font>
      <sz val="10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 quotePrefix="1">
      <alignment horizontal="right"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4" fontId="5" fillId="0" borderId="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 vertical="center"/>
    </xf>
    <xf numFmtId="0" fontId="4" fillId="33" borderId="0" xfId="0" applyFont="1" applyFill="1" applyAlignment="1">
      <alignment vertical="center"/>
    </xf>
    <xf numFmtId="3" fontId="4" fillId="33" borderId="0" xfId="0" applyNumberFormat="1" applyFont="1" applyFill="1" applyAlignment="1">
      <alignment vertical="center"/>
    </xf>
    <xf numFmtId="3" fontId="4" fillId="0" borderId="0" xfId="0" applyNumberFormat="1" applyFont="1" applyAlignment="1">
      <alignment horizontal="right" vertical="center"/>
    </xf>
    <xf numFmtId="2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 quotePrefix="1">
      <alignment horizontal="righ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4" fontId="4" fillId="33" borderId="0" xfId="0" applyNumberFormat="1" applyFont="1" applyFill="1" applyAlignment="1">
      <alignment vertical="center"/>
    </xf>
    <xf numFmtId="3" fontId="4" fillId="0" borderId="0" xfId="0" applyNumberFormat="1" applyFont="1" applyAlignment="1" quotePrefix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PageLayoutView="0" workbookViewId="0" topLeftCell="A1">
      <selection activeCell="A41" sqref="A41:M41"/>
    </sheetView>
  </sheetViews>
  <sheetFormatPr defaultColWidth="9.33203125" defaultRowHeight="12.75"/>
  <cols>
    <col min="1" max="1" width="22.33203125" style="6" customWidth="1"/>
    <col min="2" max="6" width="7.5" style="6" customWidth="1"/>
    <col min="7" max="7" width="1.3359375" style="6" customWidth="1"/>
    <col min="8" max="8" width="9.33203125" style="7" customWidth="1"/>
    <col min="9" max="9" width="8.33203125" style="6" customWidth="1"/>
    <col min="10" max="10" width="1.3359375" style="6" customWidth="1"/>
    <col min="11" max="11" width="9.66015625" style="6" customWidth="1"/>
    <col min="12" max="12" width="9.33203125" style="6" customWidth="1"/>
    <col min="13" max="13" width="8" style="8" bestFit="1" customWidth="1"/>
    <col min="14" max="14" width="5.16015625" style="9" customWidth="1"/>
    <col min="15" max="15" width="9.33203125" style="6" customWidth="1"/>
    <col min="16" max="16" width="12.83203125" style="6" customWidth="1"/>
    <col min="17" max="17" width="20.83203125" style="6" customWidth="1"/>
    <col min="18" max="16384" width="9.33203125" style="6" customWidth="1"/>
  </cols>
  <sheetData>
    <row r="1" spans="1:14" s="24" customFormat="1" ht="12">
      <c r="A1" s="43" t="s">
        <v>39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25"/>
    </row>
    <row r="3" spans="1:14" s="15" customFormat="1" ht="15" customHeight="1">
      <c r="A3" s="44" t="s">
        <v>25</v>
      </c>
      <c r="B3" s="47" t="s">
        <v>22</v>
      </c>
      <c r="C3" s="47"/>
      <c r="D3" s="47"/>
      <c r="E3" s="47"/>
      <c r="F3" s="47"/>
      <c r="G3" s="26"/>
      <c r="H3" s="47" t="s">
        <v>13</v>
      </c>
      <c r="I3" s="47"/>
      <c r="J3" s="26"/>
      <c r="K3" s="47" t="s">
        <v>14</v>
      </c>
      <c r="L3" s="47"/>
      <c r="M3" s="49"/>
      <c r="N3" s="27"/>
    </row>
    <row r="4" spans="1:13" ht="30" customHeight="1">
      <c r="A4" s="45"/>
      <c r="B4" s="28" t="s">
        <v>26</v>
      </c>
      <c r="C4" s="28" t="s">
        <v>27</v>
      </c>
      <c r="D4" s="28" t="s">
        <v>28</v>
      </c>
      <c r="E4" s="29" t="s">
        <v>29</v>
      </c>
      <c r="F4" s="29" t="s">
        <v>30</v>
      </c>
      <c r="G4" s="11"/>
      <c r="H4" s="30" t="s">
        <v>31</v>
      </c>
      <c r="I4" s="28" t="s">
        <v>27</v>
      </c>
      <c r="J4" s="11"/>
      <c r="K4" s="30" t="s">
        <v>31</v>
      </c>
      <c r="L4" s="28" t="s">
        <v>27</v>
      </c>
      <c r="M4" s="28" t="s">
        <v>32</v>
      </c>
    </row>
    <row r="6" spans="1:14" ht="8.25">
      <c r="A6" s="12">
        <v>2010</v>
      </c>
      <c r="B6" s="7">
        <v>4947</v>
      </c>
      <c r="C6" s="7">
        <v>629</v>
      </c>
      <c r="D6" s="13">
        <v>338</v>
      </c>
      <c r="E6" s="7">
        <v>694</v>
      </c>
      <c r="F6" s="7">
        <v>59</v>
      </c>
      <c r="G6" s="7"/>
      <c r="H6" s="7">
        <v>201492</v>
      </c>
      <c r="I6" s="7">
        <v>140740</v>
      </c>
      <c r="J6" s="7"/>
      <c r="K6" s="7">
        <v>1780874</v>
      </c>
      <c r="L6" s="7">
        <v>469696</v>
      </c>
      <c r="M6" s="8">
        <v>8.77</v>
      </c>
      <c r="N6" s="14"/>
    </row>
    <row r="7" spans="1:14" ht="8.25">
      <c r="A7" s="12">
        <v>2011</v>
      </c>
      <c r="B7" s="7">
        <v>4750</v>
      </c>
      <c r="C7" s="7">
        <v>620</v>
      </c>
      <c r="D7" s="7">
        <v>311</v>
      </c>
      <c r="E7" s="7">
        <v>675</v>
      </c>
      <c r="F7" s="7">
        <v>90</v>
      </c>
      <c r="G7" s="7"/>
      <c r="H7" s="7">
        <v>166600</v>
      </c>
      <c r="I7" s="7">
        <v>110528</v>
      </c>
      <c r="J7" s="7"/>
      <c r="K7" s="7">
        <v>1464200</v>
      </c>
      <c r="L7" s="7">
        <v>364841</v>
      </c>
      <c r="M7" s="8">
        <v>8.84</v>
      </c>
      <c r="N7" s="14"/>
    </row>
    <row r="8" spans="1:14" ht="8.25">
      <c r="A8" s="12">
        <v>2012</v>
      </c>
      <c r="B8" s="7">
        <v>4352</v>
      </c>
      <c r="C8" s="7">
        <v>422</v>
      </c>
      <c r="D8" s="7">
        <v>306</v>
      </c>
      <c r="E8" s="7">
        <v>762</v>
      </c>
      <c r="F8" s="7">
        <v>185</v>
      </c>
      <c r="G8" s="7"/>
      <c r="H8" s="7">
        <v>188303</v>
      </c>
      <c r="I8" s="7">
        <v>108693</v>
      </c>
      <c r="J8" s="7"/>
      <c r="K8" s="7">
        <v>1675604</v>
      </c>
      <c r="L8" s="7">
        <v>371083</v>
      </c>
      <c r="M8" s="8">
        <v>8.77</v>
      </c>
      <c r="N8" s="14"/>
    </row>
    <row r="9" spans="1:14" ht="8.25">
      <c r="A9" s="12"/>
      <c r="B9" s="7"/>
      <c r="C9" s="7"/>
      <c r="D9" s="7"/>
      <c r="E9" s="7"/>
      <c r="F9" s="7"/>
      <c r="G9" s="7"/>
      <c r="I9" s="7"/>
      <c r="J9" s="7"/>
      <c r="K9" s="7"/>
      <c r="L9" s="7"/>
      <c r="N9" s="14"/>
    </row>
    <row r="10" spans="1:13" ht="8.25">
      <c r="A10" s="48" t="s">
        <v>40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ht="8.25">
      <c r="A11" s="1" t="s">
        <v>0</v>
      </c>
    </row>
    <row r="13" spans="1:14" ht="8.25">
      <c r="A13" s="3" t="s">
        <v>2</v>
      </c>
      <c r="B13" s="17">
        <f>SUM(B14:B18)</f>
        <v>2380</v>
      </c>
      <c r="C13" s="17">
        <f>SUM(C14:C18)</f>
        <v>199</v>
      </c>
      <c r="D13" s="17">
        <f>SUM(D14:D18)</f>
        <v>153</v>
      </c>
      <c r="E13" s="17">
        <f>SUM(E14:E18)</f>
        <v>467</v>
      </c>
      <c r="F13" s="17">
        <f>SUM(F14:F18)</f>
        <v>39</v>
      </c>
      <c r="G13" s="17"/>
      <c r="H13" s="17">
        <f>SUM(H14:H18)</f>
        <v>105181</v>
      </c>
      <c r="I13" s="17">
        <f>SUM(I14:I18)</f>
        <v>47252</v>
      </c>
      <c r="J13" s="17"/>
      <c r="K13" s="17">
        <f>SUM(K14:K18)</f>
        <v>937766</v>
      </c>
      <c r="L13" s="17">
        <f>SUM(L14:L18)</f>
        <v>154529</v>
      </c>
      <c r="M13" s="35" t="s">
        <v>38</v>
      </c>
      <c r="N13" s="16"/>
    </row>
    <row r="14" spans="1:14" ht="8.25">
      <c r="A14" s="2" t="s">
        <v>16</v>
      </c>
      <c r="B14" s="7">
        <v>492</v>
      </c>
      <c r="C14" s="7">
        <v>44</v>
      </c>
      <c r="D14" s="7">
        <v>31</v>
      </c>
      <c r="E14" s="7">
        <v>30</v>
      </c>
      <c r="F14" s="18" t="s">
        <v>41</v>
      </c>
      <c r="G14" s="17"/>
      <c r="H14" s="36">
        <v>19319</v>
      </c>
      <c r="I14" s="36">
        <v>9280</v>
      </c>
      <c r="J14" s="36"/>
      <c r="K14" s="36">
        <v>165278</v>
      </c>
      <c r="L14" s="36">
        <v>32120</v>
      </c>
      <c r="M14" s="37">
        <v>8.65</v>
      </c>
      <c r="N14" s="16"/>
    </row>
    <row r="15" spans="1:14" ht="8.25">
      <c r="A15" s="2" t="s">
        <v>20</v>
      </c>
      <c r="B15" s="7">
        <v>705</v>
      </c>
      <c r="C15" s="7">
        <v>86</v>
      </c>
      <c r="D15" s="7">
        <v>45</v>
      </c>
      <c r="E15" s="7">
        <v>145</v>
      </c>
      <c r="F15" s="13">
        <v>16</v>
      </c>
      <c r="G15" s="17"/>
      <c r="H15" s="36">
        <v>34045</v>
      </c>
      <c r="I15" s="36">
        <v>18713</v>
      </c>
      <c r="J15" s="36"/>
      <c r="K15" s="36">
        <v>285336</v>
      </c>
      <c r="L15" s="36">
        <v>64853</v>
      </c>
      <c r="M15" s="37">
        <v>8.35</v>
      </c>
      <c r="N15" s="16"/>
    </row>
    <row r="16" spans="1:14" ht="8.25">
      <c r="A16" s="2" t="s">
        <v>21</v>
      </c>
      <c r="B16" s="7">
        <v>446</v>
      </c>
      <c r="C16" s="7">
        <v>16</v>
      </c>
      <c r="D16" s="7">
        <v>30</v>
      </c>
      <c r="E16" s="7">
        <v>149</v>
      </c>
      <c r="F16" s="18" t="s">
        <v>41</v>
      </c>
      <c r="G16" s="17"/>
      <c r="H16" s="36">
        <v>19762</v>
      </c>
      <c r="I16" s="36">
        <v>6560</v>
      </c>
      <c r="J16" s="36"/>
      <c r="K16" s="36">
        <v>201588</v>
      </c>
      <c r="L16" s="36">
        <v>13977</v>
      </c>
      <c r="M16" s="37">
        <v>10</v>
      </c>
      <c r="N16" s="16"/>
    </row>
    <row r="17" spans="1:14" ht="8.25">
      <c r="A17" s="2" t="s">
        <v>7</v>
      </c>
      <c r="B17" s="7">
        <v>280</v>
      </c>
      <c r="C17" s="7">
        <v>22</v>
      </c>
      <c r="D17" s="7">
        <v>23</v>
      </c>
      <c r="E17" s="7">
        <v>70</v>
      </c>
      <c r="F17" s="18" t="s">
        <v>41</v>
      </c>
      <c r="G17" s="17"/>
      <c r="H17" s="36">
        <v>12095</v>
      </c>
      <c r="I17" s="36">
        <v>5474</v>
      </c>
      <c r="J17" s="36"/>
      <c r="K17" s="36">
        <v>115936</v>
      </c>
      <c r="L17" s="36">
        <v>17477</v>
      </c>
      <c r="M17" s="37">
        <v>9.62</v>
      </c>
      <c r="N17" s="14"/>
    </row>
    <row r="18" spans="1:14" ht="8.25">
      <c r="A18" s="2" t="s">
        <v>8</v>
      </c>
      <c r="B18" s="7">
        <v>457</v>
      </c>
      <c r="C18" s="7">
        <v>31</v>
      </c>
      <c r="D18" s="7">
        <v>24</v>
      </c>
      <c r="E18" s="7">
        <v>73</v>
      </c>
      <c r="F18" s="13">
        <v>23</v>
      </c>
      <c r="G18" s="17"/>
      <c r="H18" s="36">
        <v>19960</v>
      </c>
      <c r="I18" s="36">
        <v>7225</v>
      </c>
      <c r="J18" s="36"/>
      <c r="K18" s="36">
        <v>169628</v>
      </c>
      <c r="L18" s="36">
        <v>26102</v>
      </c>
      <c r="M18" s="37">
        <v>8.19</v>
      </c>
      <c r="N18" s="14"/>
    </row>
    <row r="19" spans="1:14" ht="8.25">
      <c r="A19" s="2"/>
      <c r="B19" s="7"/>
      <c r="C19" s="7"/>
      <c r="D19" s="7"/>
      <c r="E19" s="7"/>
      <c r="F19" s="7"/>
      <c r="G19" s="17"/>
      <c r="H19" s="36"/>
      <c r="I19" s="36"/>
      <c r="J19" s="36"/>
      <c r="K19" s="36"/>
      <c r="L19" s="36"/>
      <c r="M19" s="37"/>
      <c r="N19" s="14"/>
    </row>
    <row r="20" spans="1:14" ht="8.25">
      <c r="A20" s="3" t="s">
        <v>1</v>
      </c>
      <c r="B20" s="17">
        <f>SUM(B21:B23)</f>
        <v>1483</v>
      </c>
      <c r="C20" s="17">
        <f>SUM(C21:C23)</f>
        <v>112</v>
      </c>
      <c r="D20" s="17">
        <f>SUM(D21:D23)</f>
        <v>90</v>
      </c>
      <c r="E20" s="17">
        <f>SUM(E21:E23)</f>
        <v>114</v>
      </c>
      <c r="F20" s="17">
        <f>SUM(F21:F23)</f>
        <v>144</v>
      </c>
      <c r="G20" s="17"/>
      <c r="H20" s="17">
        <f>SUM(H21:H23)</f>
        <v>60954</v>
      </c>
      <c r="I20" s="17">
        <f>SUM(I21:I23)</f>
        <v>28180</v>
      </c>
      <c r="J20" s="17"/>
      <c r="K20" s="17">
        <f>SUM(K21:K23)</f>
        <v>548246</v>
      </c>
      <c r="L20" s="17">
        <f>SUM(L21:L23)</f>
        <v>127542</v>
      </c>
      <c r="M20" s="35" t="s">
        <v>38</v>
      </c>
      <c r="N20" s="14"/>
    </row>
    <row r="21" spans="1:14" ht="8.25">
      <c r="A21" s="2" t="s">
        <v>23</v>
      </c>
      <c r="B21" s="7">
        <v>1057</v>
      </c>
      <c r="C21" s="7">
        <v>70</v>
      </c>
      <c r="D21" s="7">
        <v>58</v>
      </c>
      <c r="E21" s="7">
        <v>56</v>
      </c>
      <c r="F21" s="7">
        <v>144</v>
      </c>
      <c r="G21" s="17"/>
      <c r="H21" s="36">
        <v>41521</v>
      </c>
      <c r="I21" s="38">
        <v>16761</v>
      </c>
      <c r="J21" s="36"/>
      <c r="K21" s="36">
        <v>384776</v>
      </c>
      <c r="L21" s="36">
        <v>91119</v>
      </c>
      <c r="M21" s="37">
        <v>9.02</v>
      </c>
      <c r="N21" s="14"/>
    </row>
    <row r="22" spans="1:14" ht="8.25">
      <c r="A22" s="2" t="s">
        <v>6</v>
      </c>
      <c r="B22" s="7">
        <v>325</v>
      </c>
      <c r="C22" s="7">
        <v>39</v>
      </c>
      <c r="D22" s="7">
        <v>13</v>
      </c>
      <c r="E22" s="7">
        <v>54</v>
      </c>
      <c r="F22" s="13" t="s">
        <v>41</v>
      </c>
      <c r="G22" s="17"/>
      <c r="H22" s="36">
        <v>15050</v>
      </c>
      <c r="I22" s="38">
        <v>8561</v>
      </c>
      <c r="J22" s="36"/>
      <c r="K22" s="36">
        <v>132771</v>
      </c>
      <c r="L22" s="36">
        <v>32350</v>
      </c>
      <c r="M22" s="39">
        <v>8.73</v>
      </c>
      <c r="N22" s="14"/>
    </row>
    <row r="23" spans="1:14" ht="9.75" customHeight="1">
      <c r="A23" s="2" t="s">
        <v>24</v>
      </c>
      <c r="B23" s="7">
        <v>101</v>
      </c>
      <c r="C23" s="7">
        <v>3</v>
      </c>
      <c r="D23" s="7">
        <v>19</v>
      </c>
      <c r="E23" s="13">
        <v>4</v>
      </c>
      <c r="F23" s="13" t="s">
        <v>41</v>
      </c>
      <c r="G23" s="17"/>
      <c r="H23" s="36">
        <v>4383</v>
      </c>
      <c r="I23" s="38">
        <v>2858</v>
      </c>
      <c r="J23" s="36"/>
      <c r="K23" s="36">
        <v>30699</v>
      </c>
      <c r="L23" s="36">
        <v>4073</v>
      </c>
      <c r="M23" s="39">
        <v>6.93</v>
      </c>
      <c r="N23" s="14"/>
    </row>
    <row r="24" spans="1:14" ht="8.25">
      <c r="A24" s="2"/>
      <c r="B24" s="7"/>
      <c r="C24" s="7"/>
      <c r="D24" s="7"/>
      <c r="E24" s="18"/>
      <c r="F24" s="18"/>
      <c r="G24" s="17"/>
      <c r="H24" s="36"/>
      <c r="I24" s="36"/>
      <c r="J24" s="36"/>
      <c r="K24" s="36"/>
      <c r="L24" s="36"/>
      <c r="M24" s="37"/>
      <c r="N24" s="14"/>
    </row>
    <row r="25" spans="1:14" ht="8.25">
      <c r="A25" s="3" t="s">
        <v>3</v>
      </c>
      <c r="B25" s="17">
        <f>SUM(B26)</f>
        <v>314</v>
      </c>
      <c r="C25" s="17">
        <f>SUM(C26)</f>
        <v>46</v>
      </c>
      <c r="D25" s="17">
        <f>SUM(D26)</f>
        <v>20</v>
      </c>
      <c r="E25" s="17">
        <f>SUM(E26)</f>
        <v>0</v>
      </c>
      <c r="F25" s="34">
        <f>SUM(F26)</f>
        <v>0</v>
      </c>
      <c r="G25" s="34"/>
      <c r="H25" s="34">
        <f>SUM(H26)</f>
        <v>13540</v>
      </c>
      <c r="I25" s="34">
        <f>SUM(I26)</f>
        <v>15283</v>
      </c>
      <c r="J25" s="34"/>
      <c r="K25" s="34">
        <f>SUM(K26)</f>
        <v>93166</v>
      </c>
      <c r="L25" s="34">
        <f>SUM(L26)</f>
        <v>24237</v>
      </c>
      <c r="M25" s="35" t="s">
        <v>38</v>
      </c>
      <c r="N25" s="14"/>
    </row>
    <row r="26" spans="1:14" ht="8.25">
      <c r="A26" s="2" t="s">
        <v>9</v>
      </c>
      <c r="B26" s="7">
        <v>314</v>
      </c>
      <c r="C26" s="7">
        <v>46</v>
      </c>
      <c r="D26" s="7">
        <v>20</v>
      </c>
      <c r="E26" s="13" t="s">
        <v>41</v>
      </c>
      <c r="F26" s="13" t="s">
        <v>41</v>
      </c>
      <c r="G26" s="17"/>
      <c r="H26" s="36">
        <v>13540</v>
      </c>
      <c r="I26" s="38">
        <v>15283</v>
      </c>
      <c r="J26" s="36"/>
      <c r="K26" s="36">
        <v>93166</v>
      </c>
      <c r="L26" s="36">
        <v>24237</v>
      </c>
      <c r="M26" s="37">
        <v>6.87</v>
      </c>
      <c r="N26" s="14"/>
    </row>
    <row r="27" spans="1:14" ht="8.25">
      <c r="A27" s="2"/>
      <c r="B27" s="7"/>
      <c r="C27" s="7"/>
      <c r="D27" s="7"/>
      <c r="E27" s="7"/>
      <c r="F27" s="7"/>
      <c r="G27" s="17"/>
      <c r="H27" s="36"/>
      <c r="I27" s="36"/>
      <c r="J27" s="36"/>
      <c r="K27" s="36"/>
      <c r="L27" s="36"/>
      <c r="M27" s="37"/>
      <c r="N27" s="14"/>
    </row>
    <row r="28" spans="1:14" ht="8.25">
      <c r="A28" s="1" t="s">
        <v>4</v>
      </c>
      <c r="B28" s="7"/>
      <c r="C28" s="7"/>
      <c r="D28" s="7"/>
      <c r="E28" s="7"/>
      <c r="F28" s="7"/>
      <c r="G28" s="17"/>
      <c r="H28" s="36"/>
      <c r="I28" s="36"/>
      <c r="J28" s="36"/>
      <c r="K28" s="36"/>
      <c r="L28" s="36"/>
      <c r="M28" s="37"/>
      <c r="N28" s="14"/>
    </row>
    <row r="29" spans="1:14" ht="8.25">
      <c r="A29" s="1"/>
      <c r="B29" s="7"/>
      <c r="C29" s="7"/>
      <c r="D29" s="7"/>
      <c r="E29" s="7"/>
      <c r="F29" s="7"/>
      <c r="G29" s="17"/>
      <c r="H29" s="36"/>
      <c r="I29" s="36"/>
      <c r="J29" s="36"/>
      <c r="K29" s="36"/>
      <c r="L29" s="36"/>
      <c r="M29" s="37"/>
      <c r="N29" s="14"/>
    </row>
    <row r="30" spans="1:14" ht="8.25">
      <c r="A30" s="5" t="s">
        <v>5</v>
      </c>
      <c r="B30" s="17">
        <f>SUM(B31:B36)</f>
        <v>68</v>
      </c>
      <c r="C30" s="17">
        <f>SUM(C31:C36)</f>
        <v>1</v>
      </c>
      <c r="D30" s="17">
        <f>SUM(D31:D36)</f>
        <v>12</v>
      </c>
      <c r="E30" s="17">
        <f>SUM(E31:E36)</f>
        <v>187</v>
      </c>
      <c r="F30" s="17">
        <f>SUM(F31:F36)</f>
        <v>0</v>
      </c>
      <c r="G30" s="34"/>
      <c r="H30" s="34">
        <f>SUM(H31:H36)</f>
        <v>5715</v>
      </c>
      <c r="I30" s="34">
        <f>SUM(I31:I36)</f>
        <v>2125</v>
      </c>
      <c r="J30" s="34"/>
      <c r="K30" s="34">
        <f>SUM(K31:K36)</f>
        <v>67834</v>
      </c>
      <c r="L30" s="34">
        <f>SUM(L31:L36)</f>
        <v>2481</v>
      </c>
      <c r="M30" s="35" t="s">
        <v>38</v>
      </c>
      <c r="N30" s="14"/>
    </row>
    <row r="31" spans="1:14" ht="8.25">
      <c r="A31" s="6" t="s">
        <v>10</v>
      </c>
      <c r="B31" s="7">
        <v>60</v>
      </c>
      <c r="C31" s="13">
        <v>1</v>
      </c>
      <c r="D31" s="13">
        <v>2</v>
      </c>
      <c r="E31" s="7">
        <v>8</v>
      </c>
      <c r="F31" s="13" t="s">
        <v>41</v>
      </c>
      <c r="G31" s="17"/>
      <c r="H31" s="36">
        <v>1390</v>
      </c>
      <c r="I31" s="38">
        <v>720</v>
      </c>
      <c r="J31" s="36"/>
      <c r="K31" s="36">
        <v>10568</v>
      </c>
      <c r="L31" s="40">
        <v>731</v>
      </c>
      <c r="M31" s="37">
        <v>7.59</v>
      </c>
      <c r="N31" s="14"/>
    </row>
    <row r="32" spans="1:14" ht="8.25">
      <c r="A32" s="6" t="s">
        <v>11</v>
      </c>
      <c r="B32" s="42" t="s">
        <v>41</v>
      </c>
      <c r="C32" s="42" t="s">
        <v>41</v>
      </c>
      <c r="D32" s="42" t="s">
        <v>41</v>
      </c>
      <c r="E32" s="7">
        <v>69</v>
      </c>
      <c r="F32" s="13" t="s">
        <v>41</v>
      </c>
      <c r="G32" s="17"/>
      <c r="H32" s="36">
        <v>925</v>
      </c>
      <c r="I32" s="40" t="s">
        <v>41</v>
      </c>
      <c r="J32" s="36"/>
      <c r="K32" s="38">
        <v>15706</v>
      </c>
      <c r="L32" s="40" t="s">
        <v>41</v>
      </c>
      <c r="M32" s="37">
        <v>19.02</v>
      </c>
      <c r="N32" s="14"/>
    </row>
    <row r="33" spans="1:14" ht="8.25">
      <c r="A33" s="6" t="s">
        <v>12</v>
      </c>
      <c r="B33" s="42" t="s">
        <v>41</v>
      </c>
      <c r="C33" s="42" t="s">
        <v>41</v>
      </c>
      <c r="D33" s="42" t="s">
        <v>41</v>
      </c>
      <c r="E33" s="7">
        <v>62</v>
      </c>
      <c r="F33" s="13" t="s">
        <v>41</v>
      </c>
      <c r="G33" s="17"/>
      <c r="H33" s="36">
        <v>1054</v>
      </c>
      <c r="I33" s="40" t="s">
        <v>41</v>
      </c>
      <c r="J33" s="36"/>
      <c r="K33" s="38">
        <v>21785</v>
      </c>
      <c r="L33" s="40" t="s">
        <v>41</v>
      </c>
      <c r="M33" s="37">
        <v>22.42</v>
      </c>
      <c r="N33" s="14"/>
    </row>
    <row r="34" spans="1:14" ht="8.25">
      <c r="A34" s="6" t="s">
        <v>18</v>
      </c>
      <c r="B34" s="13">
        <v>8</v>
      </c>
      <c r="C34" s="42" t="s">
        <v>41</v>
      </c>
      <c r="D34" s="13">
        <v>10</v>
      </c>
      <c r="E34" s="13" t="s">
        <v>41</v>
      </c>
      <c r="F34" s="13" t="s">
        <v>41</v>
      </c>
      <c r="G34" s="17"/>
      <c r="H34" s="36">
        <v>265</v>
      </c>
      <c r="I34" s="38">
        <v>1405</v>
      </c>
      <c r="J34" s="36"/>
      <c r="K34" s="38">
        <v>1675</v>
      </c>
      <c r="L34" s="38">
        <v>1750</v>
      </c>
      <c r="M34" s="37">
        <v>10.92</v>
      </c>
      <c r="N34" s="14"/>
    </row>
    <row r="35" spans="1:14" ht="8.25">
      <c r="A35" s="6" t="s">
        <v>17</v>
      </c>
      <c r="B35" s="42" t="s">
        <v>41</v>
      </c>
      <c r="C35" s="42" t="s">
        <v>41</v>
      </c>
      <c r="D35" s="42" t="s">
        <v>41</v>
      </c>
      <c r="E35" s="13">
        <v>40</v>
      </c>
      <c r="F35" s="13" t="s">
        <v>41</v>
      </c>
      <c r="G35" s="17"/>
      <c r="H35" s="36">
        <v>1980</v>
      </c>
      <c r="I35" s="13" t="s">
        <v>41</v>
      </c>
      <c r="J35" s="36"/>
      <c r="K35" s="38">
        <v>17297</v>
      </c>
      <c r="L35" s="40" t="s">
        <v>41</v>
      </c>
      <c r="M35" s="37">
        <v>8.87</v>
      </c>
      <c r="N35" s="14"/>
    </row>
    <row r="36" spans="1:14" ht="8.25">
      <c r="A36" s="6" t="s">
        <v>42</v>
      </c>
      <c r="B36" s="42" t="s">
        <v>41</v>
      </c>
      <c r="C36" s="42" t="s">
        <v>41</v>
      </c>
      <c r="D36" s="42" t="s">
        <v>41</v>
      </c>
      <c r="E36" s="13">
        <v>8</v>
      </c>
      <c r="F36" s="13" t="s">
        <v>41</v>
      </c>
      <c r="G36" s="17"/>
      <c r="H36" s="36">
        <v>101</v>
      </c>
      <c r="I36" s="13" t="s">
        <v>41</v>
      </c>
      <c r="J36" s="36"/>
      <c r="K36" s="38">
        <v>803</v>
      </c>
      <c r="L36" s="40" t="s">
        <v>41</v>
      </c>
      <c r="M36" s="37">
        <v>7.95</v>
      </c>
      <c r="N36" s="14"/>
    </row>
    <row r="37" spans="1:14" ht="8.25">
      <c r="A37" s="5"/>
      <c r="B37" s="7"/>
      <c r="C37" s="7"/>
      <c r="D37" s="7"/>
      <c r="E37" s="7"/>
      <c r="F37" s="7"/>
      <c r="G37" s="17"/>
      <c r="H37" s="36"/>
      <c r="I37" s="36"/>
      <c r="J37" s="36"/>
      <c r="K37" s="36"/>
      <c r="L37" s="36"/>
      <c r="M37" s="37"/>
      <c r="N37" s="19"/>
    </row>
    <row r="38" spans="1:14" ht="8.25">
      <c r="A38" s="32" t="s">
        <v>15</v>
      </c>
      <c r="B38" s="33">
        <f>B13+B20+B25+B30</f>
        <v>4245</v>
      </c>
      <c r="C38" s="33">
        <f>C13+C20+C25+C30</f>
        <v>358</v>
      </c>
      <c r="D38" s="33">
        <f>D13+D20+D25+D30</f>
        <v>275</v>
      </c>
      <c r="E38" s="33">
        <f>E13+E20+E25+E30</f>
        <v>768</v>
      </c>
      <c r="F38" s="33">
        <f>F13+F20+F25+F30</f>
        <v>183</v>
      </c>
      <c r="G38" s="33"/>
      <c r="H38" s="33">
        <f>H13+H20+H25+H30</f>
        <v>185390</v>
      </c>
      <c r="I38" s="33">
        <f>I13+I20+I25+I30</f>
        <v>92840</v>
      </c>
      <c r="J38" s="33"/>
      <c r="K38" s="33">
        <f>K13+K20+K25+K30</f>
        <v>1647012</v>
      </c>
      <c r="L38" s="33">
        <f>L13+L20+L25+L30</f>
        <v>308789</v>
      </c>
      <c r="M38" s="41">
        <v>8.78</v>
      </c>
      <c r="N38" s="14"/>
    </row>
    <row r="39" spans="1:13" ht="6" customHeight="1">
      <c r="A39" s="10"/>
      <c r="B39" s="10"/>
      <c r="C39" s="10"/>
      <c r="D39" s="10"/>
      <c r="E39" s="10"/>
      <c r="F39" s="10"/>
      <c r="G39" s="10"/>
      <c r="H39" s="20"/>
      <c r="I39" s="10"/>
      <c r="J39" s="10"/>
      <c r="K39" s="10"/>
      <c r="L39" s="10"/>
      <c r="M39" s="21"/>
    </row>
    <row r="40" spans="1:13" ht="8.25">
      <c r="A40" s="9"/>
      <c r="B40" s="9"/>
      <c r="C40" s="9"/>
      <c r="D40" s="9"/>
      <c r="E40" s="9"/>
      <c r="F40" s="9"/>
      <c r="G40" s="9"/>
      <c r="H40" s="16"/>
      <c r="I40" s="9"/>
      <c r="J40" s="9"/>
      <c r="K40" s="9"/>
      <c r="L40" s="9"/>
      <c r="M40" s="31"/>
    </row>
    <row r="41" spans="1:13" ht="8.25">
      <c r="A41" s="46" t="s">
        <v>19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2" spans="1:13" ht="8.25">
      <c r="A42" s="50" t="s">
        <v>33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</row>
    <row r="43" spans="1:13" ht="8.25">
      <c r="A43" s="50" t="s">
        <v>34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</row>
    <row r="44" spans="1:13" ht="8.25">
      <c r="A44" s="50" t="s">
        <v>35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</row>
    <row r="45" spans="1:13" ht="8.25">
      <c r="A45" s="50" t="s">
        <v>36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</row>
    <row r="46" spans="1:13" ht="8.25">
      <c r="A46" s="50" t="s">
        <v>37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</row>
    <row r="47" spans="1:4" ht="8.25">
      <c r="A47" s="4"/>
      <c r="B47" s="22"/>
      <c r="C47" s="23"/>
      <c r="D47" s="23"/>
    </row>
    <row r="48" spans="2:4" ht="8.25">
      <c r="B48" s="22"/>
      <c r="C48" s="23"/>
      <c r="D48" s="23"/>
    </row>
    <row r="49" spans="2:4" ht="8.25">
      <c r="B49" s="22"/>
      <c r="C49" s="23"/>
      <c r="D49" s="23"/>
    </row>
    <row r="50" spans="1:4" ht="8.25">
      <c r="A50" s="4"/>
      <c r="B50" s="22"/>
      <c r="C50" s="23"/>
      <c r="D50" s="23"/>
    </row>
    <row r="51" spans="2:4" ht="8.25">
      <c r="B51" s="22"/>
      <c r="C51" s="23"/>
      <c r="D51" s="23"/>
    </row>
    <row r="52" spans="2:4" ht="8.25">
      <c r="B52" s="22"/>
      <c r="C52" s="23"/>
      <c r="D52" s="23"/>
    </row>
  </sheetData>
  <sheetProtection/>
  <mergeCells count="12">
    <mergeCell ref="A44:M44"/>
    <mergeCell ref="A46:M46"/>
    <mergeCell ref="A42:M42"/>
    <mergeCell ref="A43:M43"/>
    <mergeCell ref="A45:M45"/>
    <mergeCell ref="A1:M1"/>
    <mergeCell ref="A3:A4"/>
    <mergeCell ref="A41:M41"/>
    <mergeCell ref="H3:I3"/>
    <mergeCell ref="A10:M10"/>
    <mergeCell ref="B3:F3"/>
    <mergeCell ref="K3:M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 Maria Teresa</cp:lastModifiedBy>
  <cp:lastPrinted>2014-12-17T15:28:19Z</cp:lastPrinted>
  <dcterms:created xsi:type="dcterms:W3CDTF">2002-07-12T10:30:09Z</dcterms:created>
  <dcterms:modified xsi:type="dcterms:W3CDTF">2014-12-19T09:28:29Z</dcterms:modified>
  <cp:category/>
  <cp:version/>
  <cp:contentType/>
  <cp:contentStatus/>
</cp:coreProperties>
</file>